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ADM COND SEXO20(1)" sheetId="1" r:id="rId1"/>
    <sheet name="ADMCONDSEX20(2)" sheetId="2" r:id="rId2"/>
  </sheets>
  <externalReferences>
    <externalReference r:id="rId5"/>
    <externalReference r:id="rId6"/>
    <externalReference r:id="rId7"/>
  </externalReferences>
  <definedNames>
    <definedName name="_xlnm.Print_Area" localSheetId="0">'ADM COND SEXO20(1)'!$A$1:$I$58</definedName>
    <definedName name="_xlnm.Print_Area" localSheetId="1">'ADMCONDSEX20(2)'!$A$1:$I$51</definedName>
  </definedNames>
  <calcPr fullCalcOnLoad="1"/>
</workbook>
</file>

<file path=xl/sharedStrings.xml><?xml version="1.0" encoding="utf-8"?>
<sst xmlns="http://schemas.openxmlformats.org/spreadsheetml/2006/main" count="110" uniqueCount="92">
  <si>
    <t>ADMINISTRATIVOS POR CONDICIÓN Y SEXO, SEGÚN DEPENDENCIA</t>
  </si>
  <si>
    <t>UNALM 2020</t>
  </si>
  <si>
    <t>N°</t>
  </si>
  <si>
    <t>NOMBRE DEPENDENCIA</t>
  </si>
  <si>
    <t>PERSONAL ADMINISTRATIVO</t>
  </si>
  <si>
    <t>TOTAL</t>
  </si>
  <si>
    <t>NOMBRADO</t>
  </si>
  <si>
    <t>CONTRATADO</t>
  </si>
  <si>
    <t>T</t>
  </si>
  <si>
    <t>F</t>
  </si>
  <si>
    <t>M</t>
  </si>
  <si>
    <t>ORGANO DE CONTROL INSTITUCIONAL</t>
  </si>
  <si>
    <t>RECTORADO</t>
  </si>
  <si>
    <t>OFICINA DE ASESORIA LEGAL</t>
  </si>
  <si>
    <t>OFICINA DE PLANEAMIENTO</t>
  </si>
  <si>
    <t>SECRETARIA GENERAL</t>
  </si>
  <si>
    <t>OFICINA DE RELACIONES PUBLICAS E IMAGEN INSTITUCIONAL</t>
  </si>
  <si>
    <t>OFICINA DE SEGURIDAD INTEGRAL</t>
  </si>
  <si>
    <t>OFICINA DE TECNOLOGIA DE LA INFORMACION Y COMUNICACIONES - OTIC</t>
  </si>
  <si>
    <t>UNIDAD DE CENTROS DE PRODUCCION DE BIENES Y SERVICIOS</t>
  </si>
  <si>
    <t>CENTRO DE PRODUCCION: PLANTA DE ALIMENTOS</t>
  </si>
  <si>
    <t>CENTRO DE PRODUCCION: PLANTA PILOTO DE LECHE</t>
  </si>
  <si>
    <t>INSTITUTO DE DESARROLLO AGROINDUSTRIAL - INDDA</t>
  </si>
  <si>
    <t>INSTITUTO LA MOLINA CALIDAD TOTAL</t>
  </si>
  <si>
    <t>INSTITUTO REGIONALES DE DESARROLLO - IRD</t>
  </si>
  <si>
    <t>DIRECCION GENERAL DE ADMINISTRACION</t>
  </si>
  <si>
    <t>UNIDAD DE ABASTECIMIENTO</t>
  </si>
  <si>
    <t>UNIDAD DE CONTABILIDAD</t>
  </si>
  <si>
    <t>UNIDAD DE RECURSOS HUMANOS</t>
  </si>
  <si>
    <t>UNIDAD DE SERVICIOS GENERALES</t>
  </si>
  <si>
    <t>UNIDAD DE TESORERIA</t>
  </si>
  <si>
    <t>VICERRECTORADO ACADEMICO</t>
  </si>
  <si>
    <t>SUB DIRECCION DE PROGRAMACION Y SERVICIO ACADEMICO</t>
  </si>
  <si>
    <t>DIRECCION DE BIENESTAR UNIVERSITARIO</t>
  </si>
  <si>
    <t>SUB DIRECCION DE SERVICIOS ALIMENTICIOS</t>
  </si>
  <si>
    <t>BIBLIOTECA AGRICOLA NACIONAL "ORLANDO OLCESE"</t>
  </si>
  <si>
    <t>DIRECCION DE EXTENSION UNIVERSITARIA Y PROYECCION SOCIAL</t>
  </si>
  <si>
    <t>VICERRECTORADO DE INVESTIGACION</t>
  </si>
  <si>
    <t>DIRECCION DE GESTION DE INVESTIGACION</t>
  </si>
  <si>
    <t>FACULTAD DE AGRONOMIA</t>
  </si>
  <si>
    <t>DEPARTAMENTO ACADEMICO DE ENTOMOLOGIA</t>
  </si>
  <si>
    <t>DEPARTAMENTO ACADEMICO DE FITOPATOLOGIA</t>
  </si>
  <si>
    <t>DEPARTAMENTO ACADEMICO DE FITOTECNIA</t>
  </si>
  <si>
    <t>DEPARTAMENTO ACADEMICO DE SUELOS</t>
  </si>
  <si>
    <t>DEPARTAMENTO ACADEMICO DE HORTICULTURA</t>
  </si>
  <si>
    <t>PROGRAMAS DE INVESTIGACION Y PROYECCION SOCIAL DE PASTOS Y FORRRAJES</t>
  </si>
  <si>
    <t>PROGRAMAS DE INVESTIGACION Y PROYECCION SOCIAL DE CEREALES</t>
  </si>
  <si>
    <t>PROGRAMAS DE INVESTIGACION Y PROYECCION SOCIAL DE LEGUMINOSAS Y OLEAGINOSAS</t>
  </si>
  <si>
    <t>PROGRAMAS DE INVESTIGACION Y PROYECCION SOCIAL DE MAIZ</t>
  </si>
  <si>
    <t>PROGRAMAS DE INVESTIGACION Y PROYECCION SOCIAL DE ORNAMENTALES</t>
  </si>
  <si>
    <t>PROGRAMAS DE INVESTIGACION Y PROYECCION SOCIAL DE INVESTIGACION DE ALGODON</t>
  </si>
  <si>
    <t>PROGRAMAS DE INVESTIGACION Y PROYECCION SOCIAL DE FRUTALES</t>
  </si>
  <si>
    <t>PROGRAMAS DE INVESTIGACION Y PROYECCION SOCIAL DE HORTALIZAS</t>
  </si>
  <si>
    <t>SUBTOTALES</t>
  </si>
  <si>
    <t>Fuente:Unidad de Recursos Humanos</t>
  </si>
  <si>
    <t>UNALM 2021</t>
  </si>
  <si>
    <t>FACULTAD DE CIENCIAS</t>
  </si>
  <si>
    <t>DEPARTAMENTO ACADEMICO DE FISICA Y METEOROLOGIA</t>
  </si>
  <si>
    <t>DEPARTAMENTO ACADEMICO DE MATEMATICA</t>
  </si>
  <si>
    <t>DEPARTAMENTO ACADEMICO DE QUIMICA</t>
  </si>
  <si>
    <t>DEPARTAMENTO DE BIOLOGIA</t>
  </si>
  <si>
    <t>FACULTAD DE CIENCIAS FORESTALES</t>
  </si>
  <si>
    <t>DEPARTAMENTO ACADEMICO DE INDUSTRIAS FORESTALES</t>
  </si>
  <si>
    <t>DEPARTAMENTO ACADEMICO DE MANEJO FORESTAL</t>
  </si>
  <si>
    <t>FACULTAD DE ECONOMIA Y PLANIFICACION</t>
  </si>
  <si>
    <t>DEPARTAMENTO ACADEMICO DE CIENCIAS HUMANAS</t>
  </si>
  <si>
    <t>DEPARTAMENTO ACADEMICO DE ECONOMIA Y PLANIFICACION</t>
  </si>
  <si>
    <t>DEPARTAMENTO ACADEMICO DE ESTADISTICA E INFORMATICA</t>
  </si>
  <si>
    <t>DEPARTAMENTO ACADEMICO DE GESTION EMPRESARIAL</t>
  </si>
  <si>
    <t>FACULTAD DE INDUSTRIAS ALIMENTARIAS</t>
  </si>
  <si>
    <t>DEPARTAMENTO ACADEMICO DE INGENIERIA DE ALIMENTOS Y PRODUCTOS AGROPECUARIOS</t>
  </si>
  <si>
    <t>DEPARTAMENTO ACADEMICO DE TECNOLOGIA DE ALIMENTOS Y PRODUCTOS AGROPECUARIOS</t>
  </si>
  <si>
    <t>FACULTAD DE INGENIERIA AGRICOLA</t>
  </si>
  <si>
    <t>DEPARTAMENTO ACADEMICO DE MECANIZACION Y ENERGIA</t>
  </si>
  <si>
    <t>DEPARTAMENTO ACADEMICO DE ORDENAMIENTO TERRITORIAL Y CONSTRUCCION</t>
  </si>
  <si>
    <t>DEPARTAMENTO ACADEMICO DE RECURSOS HIDRICOS</t>
  </si>
  <si>
    <t>FACULTAD DE PESQUERIA</t>
  </si>
  <si>
    <t>DEPARTAMENTO ACADEMICO DE MANEJO PESQUERO Y MEDIO AMBIENTE</t>
  </si>
  <si>
    <t>DEPARTAMENTO ACADEMICO DE ACUICULTURA E INDUSTRIAS PESQUERAS</t>
  </si>
  <si>
    <t>FACULTAD DE ZOOTECNIA</t>
  </si>
  <si>
    <t>DEPARTAMENTO ACADEMICO DE NUTRICION</t>
  </si>
  <si>
    <t>DEPARTAMENTO ACADEMICO DE PRODUCCION ANIMAL</t>
  </si>
  <si>
    <t>CENTRO DE PRODUCCION: UNIDAD EXPERIMENTAL DE ZOOTECNIA</t>
  </si>
  <si>
    <t>LABORATORIO DE PANIFICACION</t>
  </si>
  <si>
    <t>PROGRAMAS DE INVESTIGACION Y PROYECCION SOCIAL DE AVICULTURA</t>
  </si>
  <si>
    <t>PROGRAMAS DE INVESTIGACION Y PROYECCION SOCIAL DE CARNES</t>
  </si>
  <si>
    <t>PROGRAMAS DE INVESTIGACION Y PROYECCION SOCIAL DE CERDOS</t>
  </si>
  <si>
    <t>PROGRAMAS DE INVESTIGACION Y PROYECCION SOCIAL DE GRANJA DE CUYES DE CIENEGUILLA</t>
  </si>
  <si>
    <t>PROGRAMAS DE INVESTIGACION Y PROYECCION SOCIAL  DE MEJORAMIENTO ANIMAL</t>
  </si>
  <si>
    <t>PROGRAMAS DE INVESTIGACION Y PROYECCION SOCIAL DE OVINOS Y CAMELIDOS AMERICANOS (P.O.C.A.)</t>
  </si>
  <si>
    <t>ESCUELA DE POST GRADO</t>
  </si>
  <si>
    <t>TOTALES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</si>
</sst>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9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medium">
        <color theme="9" tint="-0.4999699890613556"/>
      </right>
      <top style="medium"/>
      <bottom style="dashed">
        <color theme="9" tint="-0.4999699890613556"/>
      </bottom>
    </border>
    <border>
      <left/>
      <right/>
      <top style="medium"/>
      <bottom style="thin">
        <color theme="9" tint="-0.4999699890613556"/>
      </bottom>
    </border>
    <border>
      <left style="medium"/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/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/>
      <bottom style="medium"/>
    </border>
    <border>
      <left/>
      <right style="medium"/>
      <top/>
      <bottom/>
    </border>
    <border>
      <left style="medium"/>
      <right style="medium">
        <color theme="9" tint="-0.4999699890613556"/>
      </right>
      <top style="dashed">
        <color theme="9" tint="-0.4999699890613556"/>
      </top>
      <bottom style="medium"/>
    </border>
    <border>
      <left/>
      <right/>
      <top style="thin">
        <color theme="9" tint="-0.4999699890613556"/>
      </top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thin">
        <color theme="9" tint="-0.4999699890613556"/>
      </right>
      <top/>
      <bottom style="medium"/>
    </border>
    <border>
      <left style="thin">
        <color theme="9" tint="-0.4999699890613556"/>
      </left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>
        <color theme="9" tint="-0.4999699890613556"/>
      </right>
      <top style="medium"/>
      <bottom/>
    </border>
    <border>
      <left style="thin">
        <color theme="9" tint="-0.4999699890613556"/>
      </left>
      <right/>
      <top style="medium"/>
      <bottom/>
    </border>
    <border>
      <left style="medium"/>
      <right style="medium"/>
      <top/>
      <bottom/>
    </border>
    <border>
      <left/>
      <right style="thin">
        <color theme="9" tint="-0.4999699890613556"/>
      </right>
      <top/>
      <bottom/>
    </border>
    <border>
      <left style="thin">
        <color theme="9" tint="-0.4999699890613556"/>
      </left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>
        <color theme="9" tint="-0.4999699890613556"/>
      </right>
      <top style="medium"/>
      <bottom style="medium"/>
    </border>
    <border>
      <left/>
      <right/>
      <top/>
      <bottom style="double"/>
    </border>
    <border>
      <left style="medium"/>
      <right style="medium"/>
      <top style="medium"/>
      <bottom style="dashed">
        <color theme="9" tint="-0.4999699890613556"/>
      </bottom>
    </border>
    <border>
      <left style="medium"/>
      <right/>
      <top style="medium"/>
      <bottom style="thin">
        <color theme="9" tint="-0.4999699890613556"/>
      </bottom>
    </border>
    <border>
      <left style="medium"/>
      <right style="medium"/>
      <top style="dashed">
        <color theme="9" tint="-0.4999699890613556"/>
      </top>
      <bottom style="dashed">
        <color theme="9" tint="-0.4999699890613556"/>
      </bottom>
    </border>
    <border>
      <left style="medium"/>
      <right/>
      <top style="thin">
        <color theme="9" tint="-0.4999699890613556"/>
      </top>
      <bottom style="thin">
        <color theme="9" tint="-0.4999699890613556"/>
      </bottom>
    </border>
    <border>
      <left style="medium"/>
      <right style="medium"/>
      <top style="dashed">
        <color theme="9" tint="-0.4999699890613556"/>
      </top>
      <bottom style="medium"/>
    </border>
    <border>
      <left style="medium"/>
      <right/>
      <top style="thin">
        <color theme="9" tint="-0.4999699890613556"/>
      </top>
      <bottom style="medium"/>
    </border>
    <border>
      <left/>
      <right/>
      <top style="medium"/>
      <bottom/>
    </border>
    <border>
      <left style="medium">
        <color theme="9" tint="-0.4999699890613556"/>
      </left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>
        <color theme="9" tint="-0.4999699890613556"/>
      </left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/>
    </xf>
    <xf numFmtId="0" fontId="21" fillId="0" borderId="0" xfId="52" applyFont="1" applyAlignment="1">
      <alignment horizontal="center" vertical="center"/>
      <protection/>
    </xf>
    <xf numFmtId="0" fontId="19" fillId="0" borderId="0" xfId="52" applyFont="1" applyAlignment="1">
      <alignment horizontal="center" vertical="center"/>
      <protection/>
    </xf>
    <xf numFmtId="0" fontId="19" fillId="0" borderId="0" xfId="52" applyFont="1" applyAlignment="1">
      <alignment horizontal="left" vertical="center"/>
      <protection/>
    </xf>
    <xf numFmtId="0" fontId="19" fillId="0" borderId="0" xfId="52" applyFont="1" applyAlignment="1">
      <alignment vertical="center"/>
      <protection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/>
    </xf>
    <xf numFmtId="0" fontId="46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1" xfId="0" applyFont="1" applyBorder="1" applyAlignment="1">
      <alignment/>
    </xf>
    <xf numFmtId="0" fontId="46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 wrapText="1"/>
    </xf>
    <xf numFmtId="0" fontId="47" fillId="0" borderId="31" xfId="0" applyFont="1" applyBorder="1" applyAlignment="1">
      <alignment vertical="center" wrapText="1"/>
    </xf>
    <xf numFmtId="0" fontId="46" fillId="0" borderId="31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wrapText="1"/>
    </xf>
    <xf numFmtId="0" fontId="46" fillId="0" borderId="36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24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39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45" fillId="33" borderId="40" xfId="0" applyFont="1" applyFill="1" applyBorder="1" applyAlignment="1">
      <alignment horizontal="center" vertical="center"/>
    </xf>
    <xf numFmtId="0" fontId="45" fillId="33" borderId="41" xfId="0" applyFont="1" applyFill="1" applyBorder="1" applyAlignment="1">
      <alignment horizontal="center" vertical="center"/>
    </xf>
    <xf numFmtId="0" fontId="45" fillId="33" borderId="42" xfId="0" applyFont="1" applyFill="1" applyBorder="1" applyAlignment="1">
      <alignment horizontal="center" vertical="center"/>
    </xf>
    <xf numFmtId="0" fontId="45" fillId="33" borderId="43" xfId="0" applyFont="1" applyFill="1" applyBorder="1" applyAlignment="1">
      <alignment horizontal="center" vertical="center"/>
    </xf>
    <xf numFmtId="0" fontId="45" fillId="33" borderId="44" xfId="0" applyFont="1" applyFill="1" applyBorder="1" applyAlignment="1">
      <alignment horizontal="center" vertical="center"/>
    </xf>
    <xf numFmtId="0" fontId="45" fillId="33" borderId="45" xfId="0" applyFont="1" applyFill="1" applyBorder="1" applyAlignment="1">
      <alignment horizontal="center" vertical="center"/>
    </xf>
    <xf numFmtId="0" fontId="45" fillId="33" borderId="3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28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ondicion , grupo ocupacional, sexo por dependenci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20\6%20.RRHH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20\rrhh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aaa\Haydee\boletin%20estadistico\boletin%202020\Cap%205-RRH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CD 2020-I-II"/>
      <sheetName val="DNCS 2020 I-II"/>
      <sheetName val="DNCP 2020 I-II"/>
      <sheetName val="DCCD 2020-I"/>
      <sheetName val="DCCD 2020-II"/>
      <sheetName val="DCCS 20-I"/>
      <sheetName val="DCCS 20-II"/>
      <sheetName val="DCCP 2020"/>
      <sheetName val="ADM COND SEXO20(1)"/>
      <sheetName val="ADMCONDSEX20(2)"/>
      <sheetName val="ADM.INSTRUCC 20"/>
      <sheetName val="ADM GRUOCUP20(1)"/>
      <sheetName val="ADM GRUOCUP20(2)"/>
    </sheetNames>
    <sheetDataSet>
      <sheetData sheetId="8">
        <row r="51">
          <cell r="C51">
            <v>271</v>
          </cell>
          <cell r="F51">
            <v>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M COND SEXO20(1)"/>
      <sheetName val="ADMCONDSEX20(2)"/>
      <sheetName val="ADM.INSTRUCC 20"/>
      <sheetName val="ADM GRUOCUP20(1)"/>
      <sheetName val="ADM GRUOCUP 20(2)"/>
      <sheetName val="Hoja4"/>
    </sheetNames>
    <sheetDataSet>
      <sheetData sheetId="0">
        <row r="61">
          <cell r="D61">
            <v>121</v>
          </cell>
          <cell r="E61">
            <v>173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NCD 2020-I-II"/>
      <sheetName val="DNCS 2020 I-II"/>
      <sheetName val="DNCP 2020 I-II"/>
      <sheetName val="DCCD 2020-I"/>
      <sheetName val="DCCD 2020-II"/>
      <sheetName val="DCCS 20-I"/>
      <sheetName val="DCCS 20-II"/>
      <sheetName val="DCCP 2020"/>
      <sheetName val="ADM COND SEXO20(1)"/>
      <sheetName val="ADMCONDSEX20(2)"/>
      <sheetName val="ADM.INSTRUCC 20"/>
      <sheetName val="Hoja3"/>
      <sheetName val="ADM GRUOCUP20(1)"/>
      <sheetName val="ADM GRUOCUP 20(2)"/>
      <sheetName val="Hoja4"/>
    </sheetNames>
    <sheetDataSet>
      <sheetData sheetId="8">
        <row r="62">
          <cell r="G62">
            <v>15</v>
          </cell>
          <cell r="H62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5"/>
  <sheetViews>
    <sheetView tabSelected="1" zoomScaleSheetLayoutView="100" zoomScalePageLayoutView="0" workbookViewId="0" topLeftCell="A1">
      <pane ySplit="1" topLeftCell="A41" activePane="bottomLeft" state="frozen"/>
      <selection pane="topLeft" activeCell="B1" sqref="B1"/>
      <selection pane="bottomLeft" activeCell="B61" sqref="B61"/>
    </sheetView>
  </sheetViews>
  <sheetFormatPr defaultColWidth="11.421875" defaultRowHeight="15"/>
  <cols>
    <col min="1" max="1" width="5.421875" style="4" customWidth="1"/>
    <col min="2" max="2" width="54.00390625" style="6" customWidth="1"/>
    <col min="3" max="8" width="7.8515625" style="4" customWidth="1"/>
    <col min="9" max="9" width="10.00390625" style="12" customWidth="1"/>
    <col min="10" max="10" width="11.421875" style="4" customWidth="1"/>
    <col min="11" max="11" width="4.421875" style="5" customWidth="1"/>
    <col min="12" max="12" width="46.140625" style="4" customWidth="1"/>
    <col min="13" max="15" width="5.7109375" style="4" customWidth="1"/>
    <col min="16" max="20" width="5.7109375" style="6" customWidth="1"/>
    <col min="21" max="16384" width="11.421875" style="6" customWidth="1"/>
  </cols>
  <sheetData>
    <row r="1" spans="1:9" ht="12" thickTop="1">
      <c r="A1" s="1"/>
      <c r="B1" s="2"/>
      <c r="C1" s="1"/>
      <c r="D1" s="1"/>
      <c r="E1" s="1"/>
      <c r="F1" s="1"/>
      <c r="G1" s="1"/>
      <c r="H1" s="1"/>
      <c r="I1" s="3"/>
    </row>
    <row r="2" spans="1:30" ht="15.75">
      <c r="A2" s="7" t="s">
        <v>0</v>
      </c>
      <c r="B2" s="7"/>
      <c r="C2" s="7"/>
      <c r="D2" s="7"/>
      <c r="E2" s="7"/>
      <c r="F2" s="7"/>
      <c r="G2" s="7"/>
      <c r="H2" s="7"/>
      <c r="I2" s="7"/>
      <c r="J2" s="8"/>
      <c r="K2" s="9"/>
      <c r="L2" s="8"/>
      <c r="M2" s="8"/>
      <c r="N2" s="8"/>
      <c r="O2" s="8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9" ht="15.75">
      <c r="A3" s="11" t="s">
        <v>1</v>
      </c>
      <c r="B3" s="11"/>
      <c r="C3" s="11"/>
      <c r="D3" s="11"/>
      <c r="E3" s="11"/>
      <c r="F3" s="11"/>
      <c r="G3" s="11"/>
      <c r="H3" s="11"/>
      <c r="I3" s="11"/>
    </row>
    <row r="4" ht="5.25" customHeight="1" thickBot="1"/>
    <row r="5" spans="1:9" ht="15" customHeight="1" thickBot="1">
      <c r="A5" s="13" t="s">
        <v>2</v>
      </c>
      <c r="B5" s="14" t="s">
        <v>3</v>
      </c>
      <c r="C5" s="15" t="s">
        <v>4</v>
      </c>
      <c r="D5" s="16"/>
      <c r="E5" s="16"/>
      <c r="F5" s="16"/>
      <c r="G5" s="16"/>
      <c r="H5" s="17"/>
      <c r="I5" s="18" t="s">
        <v>5</v>
      </c>
    </row>
    <row r="6" spans="1:9" ht="12.75" customHeight="1" thickBot="1">
      <c r="A6" s="19"/>
      <c r="B6" s="20"/>
      <c r="C6" s="15" t="s">
        <v>6</v>
      </c>
      <c r="D6" s="16"/>
      <c r="E6" s="21"/>
      <c r="F6" s="15" t="s">
        <v>7</v>
      </c>
      <c r="G6" s="16"/>
      <c r="H6" s="17"/>
      <c r="I6" s="22"/>
    </row>
    <row r="7" spans="1:9" ht="12.75" customHeight="1" thickBot="1">
      <c r="A7" s="23"/>
      <c r="B7" s="24"/>
      <c r="C7" s="25" t="s">
        <v>8</v>
      </c>
      <c r="D7" s="26" t="s">
        <v>9</v>
      </c>
      <c r="E7" s="27" t="s">
        <v>10</v>
      </c>
      <c r="F7" s="28" t="s">
        <v>8</v>
      </c>
      <c r="G7" s="29" t="s">
        <v>9</v>
      </c>
      <c r="H7" s="30" t="s">
        <v>10</v>
      </c>
      <c r="I7" s="31"/>
    </row>
    <row r="8" spans="1:15" ht="9" customHeight="1" thickBot="1">
      <c r="A8" s="32"/>
      <c r="B8" s="32"/>
      <c r="C8" s="32"/>
      <c r="D8" s="32"/>
      <c r="E8" s="32"/>
      <c r="F8" s="32"/>
      <c r="G8" s="32"/>
      <c r="H8" s="32"/>
      <c r="I8" s="32"/>
      <c r="K8" s="6"/>
      <c r="L8" s="6"/>
      <c r="M8" s="6"/>
      <c r="N8" s="6"/>
      <c r="O8" s="6"/>
    </row>
    <row r="9" spans="1:9" ht="19.5" customHeight="1">
      <c r="A9" s="33">
        <v>1</v>
      </c>
      <c r="B9" s="34" t="s">
        <v>11</v>
      </c>
      <c r="C9" s="35">
        <f>D9+E9</f>
        <v>2</v>
      </c>
      <c r="D9" s="36">
        <v>1</v>
      </c>
      <c r="E9" s="37">
        <v>1</v>
      </c>
      <c r="F9" s="35">
        <f aca="true" t="shared" si="0" ref="F9:F50">G9+H9</f>
        <v>0</v>
      </c>
      <c r="G9" s="36">
        <v>0</v>
      </c>
      <c r="H9" s="37">
        <v>0</v>
      </c>
      <c r="I9" s="35">
        <f aca="true" t="shared" si="1" ref="I9:I50">F9+C9</f>
        <v>2</v>
      </c>
    </row>
    <row r="10" spans="1:9" ht="19.5" customHeight="1">
      <c r="A10" s="38">
        <v>2</v>
      </c>
      <c r="B10" s="39" t="s">
        <v>12</v>
      </c>
      <c r="C10" s="40">
        <f aca="true" t="shared" si="2" ref="C10:C50">D10+E10</f>
        <v>4</v>
      </c>
      <c r="D10" s="41">
        <v>4</v>
      </c>
      <c r="E10" s="42">
        <v>0</v>
      </c>
      <c r="F10" s="40">
        <f t="shared" si="0"/>
        <v>2</v>
      </c>
      <c r="G10" s="41">
        <v>2</v>
      </c>
      <c r="H10" s="42">
        <v>0</v>
      </c>
      <c r="I10" s="40">
        <f t="shared" si="1"/>
        <v>6</v>
      </c>
    </row>
    <row r="11" spans="1:9" ht="19.5" customHeight="1">
      <c r="A11" s="38">
        <v>3</v>
      </c>
      <c r="B11" s="39" t="s">
        <v>13</v>
      </c>
      <c r="C11" s="40">
        <f t="shared" si="2"/>
        <v>1</v>
      </c>
      <c r="D11" s="41">
        <v>1</v>
      </c>
      <c r="E11" s="42">
        <v>0</v>
      </c>
      <c r="F11" s="40">
        <f t="shared" si="0"/>
        <v>2</v>
      </c>
      <c r="G11" s="41">
        <v>1</v>
      </c>
      <c r="H11" s="42">
        <v>1</v>
      </c>
      <c r="I11" s="40">
        <f t="shared" si="1"/>
        <v>3</v>
      </c>
    </row>
    <row r="12" spans="1:9" ht="19.5" customHeight="1">
      <c r="A12" s="38">
        <v>4</v>
      </c>
      <c r="B12" s="39" t="s">
        <v>14</v>
      </c>
      <c r="C12" s="40">
        <f t="shared" si="2"/>
        <v>7</v>
      </c>
      <c r="D12" s="41">
        <v>5</v>
      </c>
      <c r="E12" s="42">
        <v>2</v>
      </c>
      <c r="F12" s="40">
        <f t="shared" si="0"/>
        <v>2</v>
      </c>
      <c r="G12" s="41">
        <v>0</v>
      </c>
      <c r="H12" s="42">
        <v>2</v>
      </c>
      <c r="I12" s="40">
        <f t="shared" si="1"/>
        <v>9</v>
      </c>
    </row>
    <row r="13" spans="1:9" ht="19.5" customHeight="1">
      <c r="A13" s="38">
        <v>5</v>
      </c>
      <c r="B13" s="39" t="s">
        <v>15</v>
      </c>
      <c r="C13" s="40">
        <f t="shared" si="2"/>
        <v>7</v>
      </c>
      <c r="D13" s="41">
        <v>6</v>
      </c>
      <c r="E13" s="42">
        <v>1</v>
      </c>
      <c r="F13" s="40">
        <f t="shared" si="0"/>
        <v>2</v>
      </c>
      <c r="G13" s="41">
        <v>1</v>
      </c>
      <c r="H13" s="42">
        <v>1</v>
      </c>
      <c r="I13" s="40">
        <f t="shared" si="1"/>
        <v>9</v>
      </c>
    </row>
    <row r="14" spans="1:9" ht="19.5" customHeight="1">
      <c r="A14" s="38">
        <v>6</v>
      </c>
      <c r="B14" s="39" t="s">
        <v>16</v>
      </c>
      <c r="C14" s="40">
        <f t="shared" si="2"/>
        <v>2</v>
      </c>
      <c r="D14" s="41">
        <v>2</v>
      </c>
      <c r="E14" s="42">
        <v>0</v>
      </c>
      <c r="F14" s="40">
        <f t="shared" si="0"/>
        <v>1</v>
      </c>
      <c r="G14" s="41">
        <v>1</v>
      </c>
      <c r="H14" s="42">
        <v>0</v>
      </c>
      <c r="I14" s="40">
        <f t="shared" si="1"/>
        <v>3</v>
      </c>
    </row>
    <row r="15" spans="1:9" ht="19.5" customHeight="1">
      <c r="A15" s="38">
        <v>7</v>
      </c>
      <c r="B15" s="39" t="s">
        <v>17</v>
      </c>
      <c r="C15" s="40">
        <f t="shared" si="2"/>
        <v>48</v>
      </c>
      <c r="D15" s="41">
        <v>3</v>
      </c>
      <c r="E15" s="42">
        <v>45</v>
      </c>
      <c r="F15" s="40">
        <f t="shared" si="0"/>
        <v>4</v>
      </c>
      <c r="G15" s="41">
        <v>1</v>
      </c>
      <c r="H15" s="42">
        <v>3</v>
      </c>
      <c r="I15" s="40">
        <f t="shared" si="1"/>
        <v>52</v>
      </c>
    </row>
    <row r="16" spans="1:9" ht="19.5" customHeight="1">
      <c r="A16" s="38">
        <v>8</v>
      </c>
      <c r="B16" s="39" t="s">
        <v>18</v>
      </c>
      <c r="C16" s="40">
        <f t="shared" si="2"/>
        <v>10</v>
      </c>
      <c r="D16" s="41">
        <v>4</v>
      </c>
      <c r="E16" s="42">
        <v>6</v>
      </c>
      <c r="F16" s="40">
        <f t="shared" si="0"/>
        <v>1</v>
      </c>
      <c r="G16" s="41">
        <v>1</v>
      </c>
      <c r="H16" s="42">
        <v>0</v>
      </c>
      <c r="I16" s="40">
        <f t="shared" si="1"/>
        <v>11</v>
      </c>
    </row>
    <row r="17" spans="1:9" ht="19.5" customHeight="1">
      <c r="A17" s="38">
        <v>9</v>
      </c>
      <c r="B17" s="39" t="s">
        <v>19</v>
      </c>
      <c r="C17" s="40">
        <f t="shared" si="2"/>
        <v>0</v>
      </c>
      <c r="D17" s="41">
        <v>0</v>
      </c>
      <c r="E17" s="42">
        <v>0</v>
      </c>
      <c r="F17" s="40">
        <f t="shared" si="0"/>
        <v>3</v>
      </c>
      <c r="G17" s="41">
        <v>0</v>
      </c>
      <c r="H17" s="42">
        <v>3</v>
      </c>
      <c r="I17" s="40">
        <f t="shared" si="1"/>
        <v>3</v>
      </c>
    </row>
    <row r="18" spans="1:9" ht="19.5" customHeight="1">
      <c r="A18" s="38">
        <v>10</v>
      </c>
      <c r="B18" s="39" t="s">
        <v>20</v>
      </c>
      <c r="C18" s="40">
        <f t="shared" si="2"/>
        <v>3</v>
      </c>
      <c r="D18" s="41">
        <v>0</v>
      </c>
      <c r="E18" s="42">
        <v>3</v>
      </c>
      <c r="F18" s="40">
        <f t="shared" si="0"/>
        <v>0</v>
      </c>
      <c r="G18" s="41">
        <v>0</v>
      </c>
      <c r="H18" s="42">
        <v>0</v>
      </c>
      <c r="I18" s="40">
        <f t="shared" si="1"/>
        <v>3</v>
      </c>
    </row>
    <row r="19" spans="1:9" ht="19.5" customHeight="1">
      <c r="A19" s="38">
        <v>11</v>
      </c>
      <c r="B19" s="39" t="s">
        <v>21</v>
      </c>
      <c r="C19" s="40">
        <f t="shared" si="2"/>
        <v>5</v>
      </c>
      <c r="D19" s="41">
        <v>2</v>
      </c>
      <c r="E19" s="42">
        <v>3</v>
      </c>
      <c r="F19" s="40">
        <f t="shared" si="0"/>
        <v>2</v>
      </c>
      <c r="G19" s="41">
        <v>0</v>
      </c>
      <c r="H19" s="42">
        <v>2</v>
      </c>
      <c r="I19" s="40">
        <f t="shared" si="1"/>
        <v>7</v>
      </c>
    </row>
    <row r="20" spans="1:9" ht="19.5" customHeight="1">
      <c r="A20" s="38">
        <v>12</v>
      </c>
      <c r="B20" s="39" t="s">
        <v>22</v>
      </c>
      <c r="C20" s="40">
        <f t="shared" si="2"/>
        <v>6</v>
      </c>
      <c r="D20" s="41">
        <v>3</v>
      </c>
      <c r="E20" s="42">
        <v>3</v>
      </c>
      <c r="F20" s="40">
        <f t="shared" si="0"/>
        <v>1</v>
      </c>
      <c r="G20" s="41">
        <v>1</v>
      </c>
      <c r="H20" s="42">
        <v>0</v>
      </c>
      <c r="I20" s="40">
        <f t="shared" si="1"/>
        <v>7</v>
      </c>
    </row>
    <row r="21" spans="1:9" ht="19.5" customHeight="1">
      <c r="A21" s="38">
        <v>13</v>
      </c>
      <c r="B21" s="39" t="s">
        <v>23</v>
      </c>
      <c r="C21" s="40">
        <f t="shared" si="2"/>
        <v>1</v>
      </c>
      <c r="D21" s="41">
        <v>1</v>
      </c>
      <c r="E21" s="42">
        <v>0</v>
      </c>
      <c r="F21" s="40">
        <f t="shared" si="0"/>
        <v>0</v>
      </c>
      <c r="G21" s="41">
        <v>0</v>
      </c>
      <c r="H21" s="42">
        <v>0</v>
      </c>
      <c r="I21" s="40">
        <f t="shared" si="1"/>
        <v>1</v>
      </c>
    </row>
    <row r="22" spans="1:9" ht="19.5" customHeight="1">
      <c r="A22" s="38">
        <v>14</v>
      </c>
      <c r="B22" s="39" t="s">
        <v>24</v>
      </c>
      <c r="C22" s="40">
        <f t="shared" si="2"/>
        <v>2</v>
      </c>
      <c r="D22" s="41">
        <v>2</v>
      </c>
      <c r="E22" s="42">
        <v>0</v>
      </c>
      <c r="F22" s="40">
        <f t="shared" si="0"/>
        <v>3</v>
      </c>
      <c r="G22" s="41">
        <v>0</v>
      </c>
      <c r="H22" s="42">
        <v>3</v>
      </c>
      <c r="I22" s="40">
        <f t="shared" si="1"/>
        <v>5</v>
      </c>
    </row>
    <row r="23" spans="1:9" ht="19.5" customHeight="1">
      <c r="A23" s="38">
        <v>15</v>
      </c>
      <c r="B23" s="39" t="s">
        <v>25</v>
      </c>
      <c r="C23" s="40">
        <f t="shared" si="2"/>
        <v>1</v>
      </c>
      <c r="D23" s="41">
        <v>1</v>
      </c>
      <c r="E23" s="42">
        <v>0</v>
      </c>
      <c r="F23" s="40">
        <f t="shared" si="0"/>
        <v>0</v>
      </c>
      <c r="G23" s="41">
        <v>0</v>
      </c>
      <c r="H23" s="42">
        <v>0</v>
      </c>
      <c r="I23" s="40">
        <f t="shared" si="1"/>
        <v>1</v>
      </c>
    </row>
    <row r="24" spans="1:9" ht="19.5" customHeight="1">
      <c r="A24" s="38">
        <v>16</v>
      </c>
      <c r="B24" s="39" t="s">
        <v>26</v>
      </c>
      <c r="C24" s="40">
        <f t="shared" si="2"/>
        <v>9</v>
      </c>
      <c r="D24" s="41">
        <v>5</v>
      </c>
      <c r="E24" s="42">
        <v>4</v>
      </c>
      <c r="F24" s="40">
        <f t="shared" si="0"/>
        <v>3</v>
      </c>
      <c r="G24" s="41">
        <v>3</v>
      </c>
      <c r="H24" s="42">
        <v>0</v>
      </c>
      <c r="I24" s="40">
        <f t="shared" si="1"/>
        <v>12</v>
      </c>
    </row>
    <row r="25" spans="1:9" ht="19.5" customHeight="1">
      <c r="A25" s="38">
        <v>17</v>
      </c>
      <c r="B25" s="39" t="s">
        <v>27</v>
      </c>
      <c r="C25" s="40">
        <f t="shared" si="2"/>
        <v>7</v>
      </c>
      <c r="D25" s="41">
        <v>4</v>
      </c>
      <c r="E25" s="42">
        <v>3</v>
      </c>
      <c r="F25" s="40">
        <f t="shared" si="0"/>
        <v>0</v>
      </c>
      <c r="G25" s="41">
        <v>0</v>
      </c>
      <c r="H25" s="42">
        <v>0</v>
      </c>
      <c r="I25" s="40">
        <f t="shared" si="1"/>
        <v>7</v>
      </c>
    </row>
    <row r="26" spans="1:9" ht="19.5" customHeight="1">
      <c r="A26" s="38">
        <v>18</v>
      </c>
      <c r="B26" s="39" t="s">
        <v>28</v>
      </c>
      <c r="C26" s="40">
        <f t="shared" si="2"/>
        <v>17</v>
      </c>
      <c r="D26" s="41">
        <v>8</v>
      </c>
      <c r="E26" s="42">
        <v>9</v>
      </c>
      <c r="F26" s="40">
        <f t="shared" si="0"/>
        <v>8</v>
      </c>
      <c r="G26" s="41">
        <v>4</v>
      </c>
      <c r="H26" s="42">
        <v>4</v>
      </c>
      <c r="I26" s="40">
        <f t="shared" si="1"/>
        <v>25</v>
      </c>
    </row>
    <row r="27" spans="1:9" ht="19.5" customHeight="1">
      <c r="A27" s="38">
        <v>19</v>
      </c>
      <c r="B27" s="39" t="s">
        <v>29</v>
      </c>
      <c r="C27" s="40">
        <f t="shared" si="2"/>
        <v>3</v>
      </c>
      <c r="D27" s="41">
        <v>0</v>
      </c>
      <c r="E27" s="42">
        <v>3</v>
      </c>
      <c r="F27" s="40">
        <f t="shared" si="0"/>
        <v>1</v>
      </c>
      <c r="G27" s="41">
        <v>0</v>
      </c>
      <c r="H27" s="42">
        <v>1</v>
      </c>
      <c r="I27" s="40">
        <f t="shared" si="1"/>
        <v>4</v>
      </c>
    </row>
    <row r="28" spans="1:9" ht="19.5" customHeight="1">
      <c r="A28" s="38">
        <v>20</v>
      </c>
      <c r="B28" s="39" t="s">
        <v>30</v>
      </c>
      <c r="C28" s="40">
        <f t="shared" si="2"/>
        <v>11</v>
      </c>
      <c r="D28" s="41">
        <v>7</v>
      </c>
      <c r="E28" s="42">
        <v>4</v>
      </c>
      <c r="F28" s="40">
        <f t="shared" si="0"/>
        <v>0</v>
      </c>
      <c r="G28" s="41">
        <v>0</v>
      </c>
      <c r="H28" s="42">
        <v>0</v>
      </c>
      <c r="I28" s="40">
        <f t="shared" si="1"/>
        <v>11</v>
      </c>
    </row>
    <row r="29" spans="1:9" ht="19.5" customHeight="1">
      <c r="A29" s="38">
        <v>21</v>
      </c>
      <c r="B29" s="39" t="s">
        <v>31</v>
      </c>
      <c r="C29" s="40">
        <f t="shared" si="2"/>
        <v>2</v>
      </c>
      <c r="D29" s="41">
        <v>1</v>
      </c>
      <c r="E29" s="42">
        <v>1</v>
      </c>
      <c r="F29" s="40">
        <f t="shared" si="0"/>
        <v>1</v>
      </c>
      <c r="G29" s="41">
        <v>1</v>
      </c>
      <c r="H29" s="42">
        <v>0</v>
      </c>
      <c r="I29" s="40">
        <f t="shared" si="1"/>
        <v>3</v>
      </c>
    </row>
    <row r="30" spans="1:9" ht="19.5" customHeight="1">
      <c r="A30" s="38">
        <v>22</v>
      </c>
      <c r="B30" s="39" t="s">
        <v>32</v>
      </c>
      <c r="C30" s="40">
        <f t="shared" si="2"/>
        <v>11</v>
      </c>
      <c r="D30" s="41">
        <v>6</v>
      </c>
      <c r="E30" s="42">
        <v>5</v>
      </c>
      <c r="F30" s="40">
        <f t="shared" si="0"/>
        <v>1</v>
      </c>
      <c r="G30" s="41">
        <v>0</v>
      </c>
      <c r="H30" s="42">
        <v>1</v>
      </c>
      <c r="I30" s="40">
        <f t="shared" si="1"/>
        <v>12</v>
      </c>
    </row>
    <row r="31" spans="1:9" ht="19.5" customHeight="1">
      <c r="A31" s="38">
        <v>23</v>
      </c>
      <c r="B31" s="39" t="s">
        <v>33</v>
      </c>
      <c r="C31" s="40">
        <f t="shared" si="2"/>
        <v>10</v>
      </c>
      <c r="D31" s="41">
        <v>8</v>
      </c>
      <c r="E31" s="42">
        <v>2</v>
      </c>
      <c r="F31" s="40">
        <f t="shared" si="0"/>
        <v>1</v>
      </c>
      <c r="G31" s="41">
        <v>0</v>
      </c>
      <c r="H31" s="42">
        <v>1</v>
      </c>
      <c r="I31" s="40">
        <f t="shared" si="1"/>
        <v>11</v>
      </c>
    </row>
    <row r="32" spans="1:9" ht="19.5" customHeight="1">
      <c r="A32" s="38">
        <v>24</v>
      </c>
      <c r="B32" s="39" t="s">
        <v>34</v>
      </c>
      <c r="C32" s="40">
        <f t="shared" si="2"/>
        <v>5</v>
      </c>
      <c r="D32" s="41">
        <v>2</v>
      </c>
      <c r="E32" s="42">
        <v>3</v>
      </c>
      <c r="F32" s="40">
        <f t="shared" si="0"/>
        <v>0</v>
      </c>
      <c r="G32" s="41">
        <v>0</v>
      </c>
      <c r="H32" s="42">
        <v>0</v>
      </c>
      <c r="I32" s="40">
        <f t="shared" si="1"/>
        <v>5</v>
      </c>
    </row>
    <row r="33" spans="1:9" ht="19.5" customHeight="1">
      <c r="A33" s="38">
        <v>25</v>
      </c>
      <c r="B33" s="39" t="s">
        <v>35</v>
      </c>
      <c r="C33" s="40">
        <f t="shared" si="2"/>
        <v>18</v>
      </c>
      <c r="D33" s="41">
        <v>5</v>
      </c>
      <c r="E33" s="42">
        <v>13</v>
      </c>
      <c r="F33" s="40">
        <f t="shared" si="0"/>
        <v>4</v>
      </c>
      <c r="G33" s="41">
        <v>1</v>
      </c>
      <c r="H33" s="42">
        <v>3</v>
      </c>
      <c r="I33" s="40">
        <f t="shared" si="1"/>
        <v>22</v>
      </c>
    </row>
    <row r="34" spans="1:9" ht="19.5" customHeight="1">
      <c r="A34" s="38">
        <v>26</v>
      </c>
      <c r="B34" s="39" t="s">
        <v>36</v>
      </c>
      <c r="C34" s="40">
        <f t="shared" si="2"/>
        <v>1</v>
      </c>
      <c r="D34" s="41">
        <v>1</v>
      </c>
      <c r="E34" s="42">
        <v>0</v>
      </c>
      <c r="F34" s="40">
        <f t="shared" si="0"/>
        <v>0</v>
      </c>
      <c r="G34" s="41">
        <v>0</v>
      </c>
      <c r="H34" s="42">
        <v>0</v>
      </c>
      <c r="I34" s="40">
        <f t="shared" si="1"/>
        <v>1</v>
      </c>
    </row>
    <row r="35" spans="1:9" ht="19.5" customHeight="1">
      <c r="A35" s="38">
        <v>27</v>
      </c>
      <c r="B35" s="39" t="s">
        <v>37</v>
      </c>
      <c r="C35" s="40">
        <f t="shared" si="2"/>
        <v>4</v>
      </c>
      <c r="D35" s="41">
        <v>1</v>
      </c>
      <c r="E35" s="42">
        <v>3</v>
      </c>
      <c r="F35" s="40">
        <f t="shared" si="0"/>
        <v>1</v>
      </c>
      <c r="G35" s="41">
        <v>0</v>
      </c>
      <c r="H35" s="42">
        <v>1</v>
      </c>
      <c r="I35" s="40">
        <f t="shared" si="1"/>
        <v>5</v>
      </c>
    </row>
    <row r="36" spans="1:9" ht="19.5" customHeight="1">
      <c r="A36" s="38">
        <v>28</v>
      </c>
      <c r="B36" s="39" t="s">
        <v>38</v>
      </c>
      <c r="C36" s="40">
        <f t="shared" si="2"/>
        <v>5</v>
      </c>
      <c r="D36" s="41">
        <v>3</v>
      </c>
      <c r="E36" s="42">
        <v>2</v>
      </c>
      <c r="F36" s="40">
        <f t="shared" si="0"/>
        <v>1</v>
      </c>
      <c r="G36" s="41">
        <v>0</v>
      </c>
      <c r="H36" s="42">
        <v>1</v>
      </c>
      <c r="I36" s="40">
        <f t="shared" si="1"/>
        <v>6</v>
      </c>
    </row>
    <row r="37" spans="1:9" ht="19.5" customHeight="1">
      <c r="A37" s="38">
        <v>29</v>
      </c>
      <c r="B37" s="39" t="s">
        <v>39</v>
      </c>
      <c r="C37" s="40">
        <f t="shared" si="2"/>
        <v>13</v>
      </c>
      <c r="D37" s="41">
        <v>5</v>
      </c>
      <c r="E37" s="42">
        <v>8</v>
      </c>
      <c r="F37" s="40">
        <f t="shared" si="0"/>
        <v>1</v>
      </c>
      <c r="G37" s="41">
        <v>0</v>
      </c>
      <c r="H37" s="42">
        <v>1</v>
      </c>
      <c r="I37" s="40">
        <f t="shared" si="1"/>
        <v>14</v>
      </c>
    </row>
    <row r="38" spans="1:9" ht="19.5" customHeight="1">
      <c r="A38" s="38">
        <v>30</v>
      </c>
      <c r="B38" s="39" t="s">
        <v>40</v>
      </c>
      <c r="C38" s="40">
        <f t="shared" si="2"/>
        <v>3</v>
      </c>
      <c r="D38" s="41">
        <v>1</v>
      </c>
      <c r="E38" s="42">
        <v>2</v>
      </c>
      <c r="F38" s="40">
        <f t="shared" si="0"/>
        <v>0</v>
      </c>
      <c r="G38" s="41">
        <v>0</v>
      </c>
      <c r="H38" s="42">
        <v>0</v>
      </c>
      <c r="I38" s="40">
        <f t="shared" si="1"/>
        <v>3</v>
      </c>
    </row>
    <row r="39" spans="1:9" ht="19.5" customHeight="1">
      <c r="A39" s="38">
        <v>31</v>
      </c>
      <c r="B39" s="39" t="s">
        <v>41</v>
      </c>
      <c r="C39" s="40">
        <f t="shared" si="2"/>
        <v>6</v>
      </c>
      <c r="D39" s="41">
        <v>2</v>
      </c>
      <c r="E39" s="42">
        <v>4</v>
      </c>
      <c r="F39" s="40">
        <f t="shared" si="0"/>
        <v>0</v>
      </c>
      <c r="G39" s="41">
        <v>0</v>
      </c>
      <c r="H39" s="42">
        <v>0</v>
      </c>
      <c r="I39" s="40">
        <f t="shared" si="1"/>
        <v>6</v>
      </c>
    </row>
    <row r="40" spans="1:9" ht="19.5" customHeight="1">
      <c r="A40" s="38">
        <v>32</v>
      </c>
      <c r="B40" s="39" t="s">
        <v>42</v>
      </c>
      <c r="C40" s="40">
        <f t="shared" si="2"/>
        <v>3</v>
      </c>
      <c r="D40" s="41">
        <v>2</v>
      </c>
      <c r="E40" s="42">
        <v>1</v>
      </c>
      <c r="F40" s="40">
        <f t="shared" si="0"/>
        <v>0</v>
      </c>
      <c r="G40" s="41">
        <v>0</v>
      </c>
      <c r="H40" s="42">
        <v>0</v>
      </c>
      <c r="I40" s="40">
        <f t="shared" si="1"/>
        <v>3</v>
      </c>
    </row>
    <row r="41" spans="1:9" ht="19.5" customHeight="1">
      <c r="A41" s="38">
        <v>33</v>
      </c>
      <c r="B41" s="39" t="s">
        <v>43</v>
      </c>
      <c r="C41" s="40">
        <f t="shared" si="2"/>
        <v>9</v>
      </c>
      <c r="D41" s="41">
        <v>2</v>
      </c>
      <c r="E41" s="42">
        <v>7</v>
      </c>
      <c r="F41" s="40">
        <f t="shared" si="0"/>
        <v>0</v>
      </c>
      <c r="G41" s="41">
        <v>0</v>
      </c>
      <c r="H41" s="42">
        <v>0</v>
      </c>
      <c r="I41" s="40">
        <f t="shared" si="1"/>
        <v>9</v>
      </c>
    </row>
    <row r="42" spans="1:9" ht="19.5" customHeight="1">
      <c r="A42" s="38">
        <v>34</v>
      </c>
      <c r="B42" s="39" t="s">
        <v>44</v>
      </c>
      <c r="C42" s="40">
        <f t="shared" si="2"/>
        <v>3</v>
      </c>
      <c r="D42" s="41">
        <v>2</v>
      </c>
      <c r="E42" s="42">
        <v>1</v>
      </c>
      <c r="F42" s="40">
        <f t="shared" si="0"/>
        <v>0</v>
      </c>
      <c r="G42" s="41">
        <v>0</v>
      </c>
      <c r="H42" s="42">
        <v>0</v>
      </c>
      <c r="I42" s="40">
        <f t="shared" si="1"/>
        <v>3</v>
      </c>
    </row>
    <row r="43" spans="1:9" s="48" customFormat="1" ht="39.75" customHeight="1">
      <c r="A43" s="43">
        <v>35</v>
      </c>
      <c r="B43" s="44" t="s">
        <v>45</v>
      </c>
      <c r="C43" s="45">
        <f t="shared" si="2"/>
        <v>4</v>
      </c>
      <c r="D43" s="46">
        <v>1</v>
      </c>
      <c r="E43" s="47">
        <v>3</v>
      </c>
      <c r="F43" s="45">
        <f t="shared" si="0"/>
        <v>0</v>
      </c>
      <c r="G43" s="46">
        <v>0</v>
      </c>
      <c r="H43" s="47">
        <v>0</v>
      </c>
      <c r="I43" s="45">
        <f t="shared" si="1"/>
        <v>4</v>
      </c>
    </row>
    <row r="44" spans="1:15" s="53" customFormat="1" ht="39.75" customHeight="1">
      <c r="A44" s="43">
        <v>36</v>
      </c>
      <c r="B44" s="44" t="s">
        <v>46</v>
      </c>
      <c r="C44" s="45">
        <f t="shared" si="2"/>
        <v>7</v>
      </c>
      <c r="D44" s="49">
        <v>2</v>
      </c>
      <c r="E44" s="50">
        <v>5</v>
      </c>
      <c r="F44" s="45">
        <f t="shared" si="0"/>
        <v>0</v>
      </c>
      <c r="G44" s="49">
        <v>0</v>
      </c>
      <c r="H44" s="50">
        <v>0</v>
      </c>
      <c r="I44" s="45">
        <f t="shared" si="1"/>
        <v>7</v>
      </c>
      <c r="J44" s="51"/>
      <c r="K44" s="52"/>
      <c r="L44" s="51"/>
      <c r="M44" s="51"/>
      <c r="N44" s="51"/>
      <c r="O44" s="51"/>
    </row>
    <row r="45" spans="1:15" s="53" customFormat="1" ht="39.75" customHeight="1">
      <c r="A45" s="43">
        <v>37</v>
      </c>
      <c r="B45" s="44" t="s">
        <v>47</v>
      </c>
      <c r="C45" s="45">
        <f t="shared" si="2"/>
        <v>3</v>
      </c>
      <c r="D45" s="49">
        <v>2</v>
      </c>
      <c r="E45" s="50">
        <v>1</v>
      </c>
      <c r="F45" s="45">
        <f t="shared" si="0"/>
        <v>0</v>
      </c>
      <c r="G45" s="49">
        <v>0</v>
      </c>
      <c r="H45" s="50">
        <v>0</v>
      </c>
      <c r="I45" s="45">
        <f t="shared" si="1"/>
        <v>3</v>
      </c>
      <c r="J45" s="51"/>
      <c r="K45" s="52"/>
      <c r="L45" s="51"/>
      <c r="M45" s="51"/>
      <c r="N45" s="51"/>
      <c r="O45" s="51"/>
    </row>
    <row r="46" spans="1:15" s="53" customFormat="1" ht="39.75" customHeight="1">
      <c r="A46" s="43">
        <v>38</v>
      </c>
      <c r="B46" s="44" t="s">
        <v>48</v>
      </c>
      <c r="C46" s="45">
        <f t="shared" si="2"/>
        <v>7</v>
      </c>
      <c r="D46" s="49">
        <v>0</v>
      </c>
      <c r="E46" s="50">
        <v>7</v>
      </c>
      <c r="F46" s="45">
        <f t="shared" si="0"/>
        <v>0</v>
      </c>
      <c r="G46" s="49">
        <v>0</v>
      </c>
      <c r="H46" s="50">
        <v>0</v>
      </c>
      <c r="I46" s="45">
        <f t="shared" si="1"/>
        <v>7</v>
      </c>
      <c r="J46" s="51"/>
      <c r="K46" s="52"/>
      <c r="L46" s="51"/>
      <c r="M46" s="51"/>
      <c r="N46" s="51"/>
      <c r="O46" s="51"/>
    </row>
    <row r="47" spans="1:15" s="53" customFormat="1" ht="39.75" customHeight="1">
      <c r="A47" s="43">
        <v>39</v>
      </c>
      <c r="B47" s="44" t="s">
        <v>49</v>
      </c>
      <c r="C47" s="45">
        <f t="shared" si="2"/>
        <v>1</v>
      </c>
      <c r="D47" s="49">
        <v>1</v>
      </c>
      <c r="E47" s="50">
        <v>0</v>
      </c>
      <c r="F47" s="45">
        <f t="shared" si="0"/>
        <v>1</v>
      </c>
      <c r="G47" s="49">
        <v>0</v>
      </c>
      <c r="H47" s="50">
        <v>1</v>
      </c>
      <c r="I47" s="45">
        <f t="shared" si="1"/>
        <v>2</v>
      </c>
      <c r="J47" s="51"/>
      <c r="K47" s="52"/>
      <c r="L47" s="51"/>
      <c r="M47" s="51"/>
      <c r="N47" s="51"/>
      <c r="O47" s="51"/>
    </row>
    <row r="48" spans="1:15" s="53" customFormat="1" ht="39.75" customHeight="1">
      <c r="A48" s="43">
        <v>40</v>
      </c>
      <c r="B48" s="44" t="s">
        <v>50</v>
      </c>
      <c r="C48" s="45">
        <f t="shared" si="2"/>
        <v>4</v>
      </c>
      <c r="D48" s="49">
        <v>3</v>
      </c>
      <c r="E48" s="50">
        <v>1</v>
      </c>
      <c r="F48" s="45">
        <f t="shared" si="0"/>
        <v>0</v>
      </c>
      <c r="G48" s="49">
        <v>0</v>
      </c>
      <c r="H48" s="50">
        <v>0</v>
      </c>
      <c r="I48" s="45">
        <f t="shared" si="1"/>
        <v>4</v>
      </c>
      <c r="J48" s="51"/>
      <c r="K48" s="52"/>
      <c r="L48" s="51"/>
      <c r="M48" s="51"/>
      <c r="N48" s="51"/>
      <c r="O48" s="51"/>
    </row>
    <row r="49" spans="1:15" s="53" customFormat="1" ht="39.75" customHeight="1">
      <c r="A49" s="43">
        <v>41</v>
      </c>
      <c r="B49" s="44" t="s">
        <v>51</v>
      </c>
      <c r="C49" s="45">
        <f t="shared" si="2"/>
        <v>3</v>
      </c>
      <c r="D49" s="49">
        <v>1</v>
      </c>
      <c r="E49" s="50">
        <v>2</v>
      </c>
      <c r="F49" s="45">
        <f t="shared" si="0"/>
        <v>0</v>
      </c>
      <c r="G49" s="49">
        <v>0</v>
      </c>
      <c r="H49" s="50">
        <v>0</v>
      </c>
      <c r="I49" s="45">
        <f t="shared" si="1"/>
        <v>3</v>
      </c>
      <c r="J49" s="51"/>
      <c r="K49" s="52"/>
      <c r="L49" s="51"/>
      <c r="M49" s="51"/>
      <c r="N49" s="51"/>
      <c r="O49" s="51"/>
    </row>
    <row r="50" spans="1:15" s="53" customFormat="1" ht="39.75" customHeight="1" thickBot="1">
      <c r="A50" s="43">
        <v>42</v>
      </c>
      <c r="B50" s="44" t="s">
        <v>52</v>
      </c>
      <c r="C50" s="45">
        <f t="shared" si="2"/>
        <v>3</v>
      </c>
      <c r="D50" s="49">
        <v>2</v>
      </c>
      <c r="E50" s="50">
        <v>1</v>
      </c>
      <c r="F50" s="45">
        <f t="shared" si="0"/>
        <v>0</v>
      </c>
      <c r="G50" s="49">
        <v>0</v>
      </c>
      <c r="H50" s="50">
        <v>0</v>
      </c>
      <c r="I50" s="45">
        <f t="shared" si="1"/>
        <v>3</v>
      </c>
      <c r="J50" s="51"/>
      <c r="K50" s="52"/>
      <c r="L50" s="51"/>
      <c r="M50" s="51"/>
      <c r="N50" s="51"/>
      <c r="O50" s="51"/>
    </row>
    <row r="51" spans="1:30" s="5" customFormat="1" ht="13.5" customHeight="1" thickBot="1">
      <c r="A51" s="54" t="s">
        <v>53</v>
      </c>
      <c r="B51" s="55"/>
      <c r="C51" s="56">
        <f aca="true" t="shared" si="3" ref="C51:H51">SUM(C9:C50)</f>
        <v>271</v>
      </c>
      <c r="D51" s="57">
        <f t="shared" si="3"/>
        <v>112</v>
      </c>
      <c r="E51" s="58">
        <f t="shared" si="3"/>
        <v>159</v>
      </c>
      <c r="F51" s="56">
        <f t="shared" si="3"/>
        <v>46</v>
      </c>
      <c r="G51" s="57">
        <f t="shared" si="3"/>
        <v>17</v>
      </c>
      <c r="H51" s="58">
        <f t="shared" si="3"/>
        <v>29</v>
      </c>
      <c r="I51" s="56">
        <f>C51+F51</f>
        <v>317</v>
      </c>
      <c r="J51" s="4"/>
      <c r="L51" s="4"/>
      <c r="M51" s="4"/>
      <c r="N51" s="4"/>
      <c r="O51" s="4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s="5" customFormat="1" ht="11.25">
      <c r="A52" s="4" t="s">
        <v>54</v>
      </c>
      <c r="B52" s="6"/>
      <c r="C52" s="6"/>
      <c r="D52" s="6"/>
      <c r="E52" s="6"/>
      <c r="F52" s="6"/>
      <c r="G52" s="6"/>
      <c r="H52" s="6"/>
      <c r="I52" s="6"/>
      <c r="J52" s="4"/>
      <c r="L52" s="4"/>
      <c r="M52" s="4"/>
      <c r="N52" s="4"/>
      <c r="O52" s="4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5" customFormat="1" ht="11.25">
      <c r="A53" s="4"/>
      <c r="B53" s="6"/>
      <c r="C53" s="6"/>
      <c r="D53" s="6"/>
      <c r="E53" s="6"/>
      <c r="F53" s="6"/>
      <c r="G53" s="6"/>
      <c r="H53" s="6"/>
      <c r="I53" s="6"/>
      <c r="J53" s="4"/>
      <c r="L53" s="4"/>
      <c r="M53" s="4"/>
      <c r="N53" s="4"/>
      <c r="O53" s="4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5" customFormat="1" ht="11.25">
      <c r="A54" s="4"/>
      <c r="B54" s="6"/>
      <c r="C54" s="6"/>
      <c r="D54" s="6"/>
      <c r="E54" s="6"/>
      <c r="F54" s="6"/>
      <c r="G54" s="6"/>
      <c r="H54" s="6"/>
      <c r="I54" s="6"/>
      <c r="J54" s="4"/>
      <c r="L54" s="4"/>
      <c r="M54" s="4"/>
      <c r="N54" s="4"/>
      <c r="O54" s="4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2:30" s="4" customFormat="1" ht="11.25">
      <c r="B55" s="6"/>
      <c r="C55" s="6"/>
      <c r="D55" s="6"/>
      <c r="E55" s="6"/>
      <c r="F55" s="6"/>
      <c r="G55" s="6"/>
      <c r="H55" s="6"/>
      <c r="I55" s="6"/>
      <c r="K55" s="5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2:30" s="4" customFormat="1" ht="11.25">
      <c r="B56" s="6"/>
      <c r="C56" s="6"/>
      <c r="D56" s="6"/>
      <c r="E56" s="6"/>
      <c r="F56" s="6"/>
      <c r="G56" s="6"/>
      <c r="H56" s="6"/>
      <c r="I56" s="6"/>
      <c r="K56" s="5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2:30" s="4" customFormat="1" ht="11.25">
      <c r="B57" s="6"/>
      <c r="C57" s="6"/>
      <c r="D57" s="6"/>
      <c r="E57" s="6"/>
      <c r="F57" s="6"/>
      <c r="G57" s="6"/>
      <c r="H57" s="6"/>
      <c r="I57" s="6"/>
      <c r="K57" s="5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s="4" customFormat="1" ht="12" thickBot="1">
      <c r="A58" s="59"/>
      <c r="B58" s="60"/>
      <c r="C58" s="60"/>
      <c r="D58" s="60"/>
      <c r="E58" s="60"/>
      <c r="F58" s="60"/>
      <c r="G58" s="60"/>
      <c r="H58" s="60"/>
      <c r="I58" s="60"/>
      <c r="K58" s="5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2:30" s="4" customFormat="1" ht="12" thickTop="1">
      <c r="B59" s="6"/>
      <c r="C59" s="6"/>
      <c r="D59" s="6"/>
      <c r="E59" s="6"/>
      <c r="F59" s="6"/>
      <c r="G59" s="6"/>
      <c r="H59" s="6"/>
      <c r="I59" s="6"/>
      <c r="K59" s="5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2:30" s="4" customFormat="1" ht="11.25">
      <c r="B60" s="6"/>
      <c r="C60" s="6"/>
      <c r="D60" s="6"/>
      <c r="E60" s="6"/>
      <c r="F60" s="6"/>
      <c r="G60" s="6"/>
      <c r="H60" s="6"/>
      <c r="I60" s="6"/>
      <c r="K60" s="5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2:30" s="4" customFormat="1" ht="11.25">
      <c r="B61" s="6"/>
      <c r="C61" s="6"/>
      <c r="D61" s="6"/>
      <c r="E61" s="6"/>
      <c r="F61" s="6"/>
      <c r="G61" s="6"/>
      <c r="H61" s="6"/>
      <c r="I61" s="6"/>
      <c r="K61" s="5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2:30" s="4" customFormat="1" ht="11.25">
      <c r="B62" s="6"/>
      <c r="C62" s="6"/>
      <c r="D62" s="6"/>
      <c r="E62" s="6"/>
      <c r="F62" s="6"/>
      <c r="G62" s="6"/>
      <c r="H62" s="6"/>
      <c r="I62" s="6"/>
      <c r="K62" s="5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2:30" s="4" customFormat="1" ht="11.25">
      <c r="B63" s="6"/>
      <c r="C63" s="6"/>
      <c r="D63" s="6"/>
      <c r="E63" s="6"/>
      <c r="F63" s="6"/>
      <c r="G63" s="6"/>
      <c r="H63" s="6"/>
      <c r="I63" s="6"/>
      <c r="K63" s="5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2:30" s="4" customFormat="1" ht="11.25">
      <c r="B64" s="6"/>
      <c r="C64" s="6"/>
      <c r="D64" s="6"/>
      <c r="E64" s="6"/>
      <c r="F64" s="6"/>
      <c r="G64" s="6"/>
      <c r="H64" s="6"/>
      <c r="I64" s="6"/>
      <c r="K64" s="5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2:30" s="4" customFormat="1" ht="11.25">
      <c r="B65" s="6"/>
      <c r="C65" s="6"/>
      <c r="D65" s="6"/>
      <c r="E65" s="6"/>
      <c r="F65" s="6"/>
      <c r="G65" s="6"/>
      <c r="H65" s="6"/>
      <c r="I65" s="6"/>
      <c r="K65" s="5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2:30" s="4" customFormat="1" ht="11.25">
      <c r="B66" s="6"/>
      <c r="C66" s="6"/>
      <c r="D66" s="6"/>
      <c r="E66" s="6"/>
      <c r="F66" s="6"/>
      <c r="G66" s="6"/>
      <c r="H66" s="6"/>
      <c r="I66" s="6"/>
      <c r="K66" s="5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2:30" s="4" customFormat="1" ht="11.25">
      <c r="B67" s="6"/>
      <c r="C67" s="6"/>
      <c r="D67" s="6"/>
      <c r="E67" s="6"/>
      <c r="F67" s="6"/>
      <c r="G67" s="6"/>
      <c r="H67" s="6"/>
      <c r="I67" s="6"/>
      <c r="K67" s="5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2:30" s="4" customFormat="1" ht="11.25">
      <c r="B68" s="6"/>
      <c r="C68" s="6"/>
      <c r="D68" s="6"/>
      <c r="E68" s="6"/>
      <c r="F68" s="6"/>
      <c r="G68" s="6"/>
      <c r="H68" s="6"/>
      <c r="I68" s="6"/>
      <c r="K68" s="5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2:30" s="4" customFormat="1" ht="11.25">
      <c r="B69" s="6"/>
      <c r="C69" s="6"/>
      <c r="D69" s="6"/>
      <c r="E69" s="6"/>
      <c r="F69" s="6"/>
      <c r="G69" s="6"/>
      <c r="H69" s="6"/>
      <c r="I69" s="6"/>
      <c r="K69" s="5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2:30" s="4" customFormat="1" ht="11.25">
      <c r="B70" s="6"/>
      <c r="C70" s="6"/>
      <c r="D70" s="6"/>
      <c r="E70" s="6"/>
      <c r="F70" s="6"/>
      <c r="G70" s="6"/>
      <c r="H70" s="6"/>
      <c r="I70" s="6"/>
      <c r="K70" s="5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2:30" s="4" customFormat="1" ht="11.25">
      <c r="B71" s="6"/>
      <c r="C71" s="6"/>
      <c r="D71" s="6"/>
      <c r="E71" s="6"/>
      <c r="F71" s="6"/>
      <c r="G71" s="6"/>
      <c r="H71" s="6"/>
      <c r="I71" s="6"/>
      <c r="K71" s="5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2:30" s="4" customFormat="1" ht="11.25">
      <c r="B72" s="6"/>
      <c r="C72" s="6"/>
      <c r="D72" s="6"/>
      <c r="E72" s="6"/>
      <c r="F72" s="6"/>
      <c r="G72" s="6"/>
      <c r="H72" s="6"/>
      <c r="I72" s="6"/>
      <c r="K72" s="5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2:30" s="4" customFormat="1" ht="11.25">
      <c r="B73" s="6"/>
      <c r="C73" s="6"/>
      <c r="D73" s="6"/>
      <c r="E73" s="6"/>
      <c r="F73" s="6"/>
      <c r="G73" s="6"/>
      <c r="H73" s="6"/>
      <c r="I73" s="6"/>
      <c r="K73" s="5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2:30" s="4" customFormat="1" ht="11.25">
      <c r="B74" s="6"/>
      <c r="C74" s="6"/>
      <c r="D74" s="6"/>
      <c r="E74" s="6"/>
      <c r="F74" s="6"/>
      <c r="G74" s="6"/>
      <c r="H74" s="6"/>
      <c r="I74" s="6"/>
      <c r="K74" s="5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2:30" s="4" customFormat="1" ht="11.25">
      <c r="B75" s="6"/>
      <c r="C75" s="6"/>
      <c r="D75" s="6"/>
      <c r="E75" s="6"/>
      <c r="F75" s="6"/>
      <c r="G75" s="6"/>
      <c r="H75" s="6"/>
      <c r="I75" s="6"/>
      <c r="K75" s="5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2:30" s="4" customFormat="1" ht="11.25">
      <c r="B76" s="6"/>
      <c r="C76" s="6"/>
      <c r="D76" s="6"/>
      <c r="E76" s="6"/>
      <c r="F76" s="6"/>
      <c r="G76" s="6"/>
      <c r="H76" s="6"/>
      <c r="I76" s="6"/>
      <c r="K76" s="5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2:30" s="4" customFormat="1" ht="11.25">
      <c r="B77" s="6"/>
      <c r="C77" s="6"/>
      <c r="D77" s="6"/>
      <c r="E77" s="6"/>
      <c r="F77" s="6"/>
      <c r="G77" s="6"/>
      <c r="H77" s="6"/>
      <c r="I77" s="6"/>
      <c r="K77" s="5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2:30" s="4" customFormat="1" ht="11.25">
      <c r="B78" s="6"/>
      <c r="C78" s="6"/>
      <c r="D78" s="6"/>
      <c r="E78" s="6"/>
      <c r="F78" s="6"/>
      <c r="G78" s="6"/>
      <c r="H78" s="6"/>
      <c r="I78" s="6"/>
      <c r="K78" s="5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2:30" s="4" customFormat="1" ht="11.25">
      <c r="B79" s="6"/>
      <c r="C79" s="6"/>
      <c r="D79" s="6"/>
      <c r="E79" s="6"/>
      <c r="F79" s="6"/>
      <c r="G79" s="6"/>
      <c r="H79" s="6"/>
      <c r="I79" s="6"/>
      <c r="K79" s="5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2:30" s="4" customFormat="1" ht="11.25">
      <c r="B80" s="6"/>
      <c r="C80" s="6"/>
      <c r="D80" s="6"/>
      <c r="E80" s="6"/>
      <c r="F80" s="6"/>
      <c r="G80" s="6"/>
      <c r="H80" s="6"/>
      <c r="I80" s="6"/>
      <c r="K80" s="5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2:30" s="4" customFormat="1" ht="11.25">
      <c r="B81" s="6"/>
      <c r="C81" s="6"/>
      <c r="D81" s="6"/>
      <c r="E81" s="6"/>
      <c r="F81" s="6"/>
      <c r="G81" s="6"/>
      <c r="H81" s="6"/>
      <c r="I81" s="6"/>
      <c r="K81" s="5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2:30" s="4" customFormat="1" ht="11.25">
      <c r="B82" s="6"/>
      <c r="C82" s="6"/>
      <c r="D82" s="6"/>
      <c r="E82" s="6"/>
      <c r="F82" s="6"/>
      <c r="G82" s="6"/>
      <c r="H82" s="6"/>
      <c r="I82" s="6"/>
      <c r="K82" s="5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2:30" s="4" customFormat="1" ht="11.25">
      <c r="B83" s="6"/>
      <c r="C83" s="6"/>
      <c r="D83" s="6"/>
      <c r="E83" s="6"/>
      <c r="F83" s="6"/>
      <c r="G83" s="6"/>
      <c r="H83" s="6"/>
      <c r="I83" s="6"/>
      <c r="K83" s="5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2:30" s="4" customFormat="1" ht="11.25">
      <c r="B84" s="6"/>
      <c r="C84" s="6"/>
      <c r="D84" s="6"/>
      <c r="E84" s="6"/>
      <c r="F84" s="6"/>
      <c r="G84" s="6"/>
      <c r="H84" s="6"/>
      <c r="I84" s="6"/>
      <c r="K84" s="5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2:30" s="4" customFormat="1" ht="11.25">
      <c r="B85" s="6"/>
      <c r="C85" s="6"/>
      <c r="D85" s="6"/>
      <c r="E85" s="6"/>
      <c r="F85" s="6"/>
      <c r="G85" s="6"/>
      <c r="H85" s="6"/>
      <c r="I85" s="6"/>
      <c r="K85" s="5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2:30" s="4" customFormat="1" ht="11.25">
      <c r="B86" s="6"/>
      <c r="C86" s="6"/>
      <c r="D86" s="6"/>
      <c r="E86" s="6"/>
      <c r="F86" s="6"/>
      <c r="G86" s="6"/>
      <c r="H86" s="6"/>
      <c r="I86" s="6"/>
      <c r="K86" s="5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2:30" s="4" customFormat="1" ht="11.25">
      <c r="B87" s="6"/>
      <c r="C87" s="6"/>
      <c r="D87" s="6"/>
      <c r="E87" s="6"/>
      <c r="F87" s="6"/>
      <c r="G87" s="6"/>
      <c r="H87" s="6"/>
      <c r="I87" s="6"/>
      <c r="K87" s="5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2:30" s="4" customFormat="1" ht="11.25">
      <c r="B88" s="6"/>
      <c r="C88" s="6"/>
      <c r="D88" s="6"/>
      <c r="E88" s="6"/>
      <c r="F88" s="6"/>
      <c r="G88" s="6"/>
      <c r="H88" s="6"/>
      <c r="I88" s="6"/>
      <c r="K88" s="5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2:30" s="4" customFormat="1" ht="11.25">
      <c r="B89" s="6"/>
      <c r="C89" s="6"/>
      <c r="D89" s="6"/>
      <c r="E89" s="6"/>
      <c r="F89" s="6"/>
      <c r="G89" s="6"/>
      <c r="H89" s="6"/>
      <c r="I89" s="6"/>
      <c r="K89" s="5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2:30" s="4" customFormat="1" ht="11.25">
      <c r="B90" s="6"/>
      <c r="C90" s="6"/>
      <c r="D90" s="6"/>
      <c r="E90" s="6"/>
      <c r="F90" s="6"/>
      <c r="G90" s="6"/>
      <c r="H90" s="6"/>
      <c r="I90" s="6"/>
      <c r="K90" s="5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2:30" s="4" customFormat="1" ht="11.25">
      <c r="B91" s="6"/>
      <c r="C91" s="6"/>
      <c r="D91" s="6"/>
      <c r="E91" s="6"/>
      <c r="F91" s="6"/>
      <c r="G91" s="6"/>
      <c r="H91" s="6"/>
      <c r="I91" s="6"/>
      <c r="K91" s="5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2:30" s="4" customFormat="1" ht="11.25">
      <c r="B92" s="6"/>
      <c r="C92" s="6"/>
      <c r="D92" s="6"/>
      <c r="E92" s="6"/>
      <c r="F92" s="6"/>
      <c r="G92" s="6"/>
      <c r="H92" s="6"/>
      <c r="I92" s="6"/>
      <c r="K92" s="5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2:30" s="4" customFormat="1" ht="11.25">
      <c r="B93" s="6"/>
      <c r="C93" s="6"/>
      <c r="D93" s="6"/>
      <c r="E93" s="6"/>
      <c r="F93" s="6"/>
      <c r="G93" s="6"/>
      <c r="H93" s="6"/>
      <c r="I93" s="6"/>
      <c r="K93" s="5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2:30" s="4" customFormat="1" ht="11.25">
      <c r="B94" s="6"/>
      <c r="C94" s="6"/>
      <c r="D94" s="6"/>
      <c r="E94" s="6"/>
      <c r="F94" s="6"/>
      <c r="G94" s="6"/>
      <c r="H94" s="6"/>
      <c r="I94" s="6"/>
      <c r="K94" s="5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9:30" s="4" customFormat="1" ht="11.25" customHeight="1">
      <c r="I95" s="12"/>
      <c r="K95" s="5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</sheetData>
  <sheetProtection/>
  <mergeCells count="9">
    <mergeCell ref="A51:B51"/>
    <mergeCell ref="A2:I2"/>
    <mergeCell ref="A3:I3"/>
    <mergeCell ref="A5:A7"/>
    <mergeCell ref="B5:B7"/>
    <mergeCell ref="C5:H5"/>
    <mergeCell ref="I5:I7"/>
    <mergeCell ref="C6:E6"/>
    <mergeCell ref="F6:H6"/>
  </mergeCells>
  <printOptions horizontalCentered="1" verticalCentered="1"/>
  <pageMargins left="0.7086614173228347" right="0.7086614173228347" top="0.7480314960629921" bottom="0.7480314960629921" header="0.5511811023622047" footer="0.5511811023622047"/>
  <pageSetup fitToHeight="1" fitToWidth="1" horizontalDpi="600" verticalDpi="600" orientation="portrait" paperSize="9" scale="63" r:id="rId1"/>
  <headerFoot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SheetLayoutView="100" zoomScalePageLayoutView="0" workbookViewId="0" topLeftCell="A34">
      <selection activeCell="D50" sqref="D50"/>
    </sheetView>
  </sheetViews>
  <sheetFormatPr defaultColWidth="11.421875" defaultRowHeight="15"/>
  <cols>
    <col min="1" max="1" width="5.140625" style="63" customWidth="1"/>
    <col min="2" max="2" width="52.8515625" style="0" customWidth="1"/>
    <col min="3" max="9" width="7.8515625" style="0" customWidth="1"/>
  </cols>
  <sheetData>
    <row r="1" spans="1:9" ht="15.75" thickTop="1">
      <c r="A1" s="61"/>
      <c r="B1" s="62"/>
      <c r="C1" s="62"/>
      <c r="D1" s="62"/>
      <c r="E1" s="62"/>
      <c r="F1" s="62"/>
      <c r="G1" s="62"/>
      <c r="H1" s="62"/>
      <c r="I1" s="62"/>
    </row>
    <row r="2" spans="2:9" ht="15.75">
      <c r="B2" s="7" t="s">
        <v>0</v>
      </c>
      <c r="C2" s="7"/>
      <c r="D2" s="7"/>
      <c r="E2" s="7"/>
      <c r="F2" s="7"/>
      <c r="G2" s="7"/>
      <c r="H2" s="7"/>
      <c r="I2" s="7"/>
    </row>
    <row r="3" spans="2:9" ht="15.75">
      <c r="B3" s="11" t="s">
        <v>55</v>
      </c>
      <c r="C3" s="11"/>
      <c r="D3" s="11"/>
      <c r="E3" s="11"/>
      <c r="F3" s="11"/>
      <c r="G3" s="11"/>
      <c r="H3" s="11"/>
      <c r="I3" s="11"/>
    </row>
    <row r="4" spans="2:9" ht="6" customHeight="1" thickBot="1">
      <c r="B4" s="6"/>
      <c r="C4" s="4"/>
      <c r="D4" s="4"/>
      <c r="E4" s="4"/>
      <c r="F4" s="4"/>
      <c r="G4" s="4"/>
      <c r="H4" s="4"/>
      <c r="I4" s="12"/>
    </row>
    <row r="5" spans="1:9" ht="13.5" customHeight="1" thickBot="1">
      <c r="A5" s="64" t="s">
        <v>2</v>
      </c>
      <c r="B5" s="65" t="s">
        <v>3</v>
      </c>
      <c r="C5" s="15" t="s">
        <v>4</v>
      </c>
      <c r="D5" s="16"/>
      <c r="E5" s="16"/>
      <c r="F5" s="16"/>
      <c r="G5" s="16"/>
      <c r="H5" s="17"/>
      <c r="I5" s="18" t="s">
        <v>5</v>
      </c>
    </row>
    <row r="6" spans="1:9" ht="13.5" customHeight="1" thickBot="1">
      <c r="A6" s="66"/>
      <c r="B6" s="67"/>
      <c r="C6" s="15" t="s">
        <v>6</v>
      </c>
      <c r="D6" s="16"/>
      <c r="E6" s="21"/>
      <c r="F6" s="15" t="s">
        <v>7</v>
      </c>
      <c r="G6" s="16"/>
      <c r="H6" s="17"/>
      <c r="I6" s="22"/>
    </row>
    <row r="7" spans="1:9" ht="13.5" customHeight="1" thickBot="1">
      <c r="A7" s="68"/>
      <c r="B7" s="69"/>
      <c r="C7" s="28" t="s">
        <v>8</v>
      </c>
      <c r="D7" s="70" t="s">
        <v>9</v>
      </c>
      <c r="E7" s="71" t="s">
        <v>10</v>
      </c>
      <c r="F7" s="28" t="s">
        <v>8</v>
      </c>
      <c r="G7" s="70" t="s">
        <v>9</v>
      </c>
      <c r="H7" s="27" t="s">
        <v>10</v>
      </c>
      <c r="I7" s="31"/>
    </row>
    <row r="8" spans="1:9" ht="9" customHeight="1" thickBot="1">
      <c r="A8" s="72"/>
      <c r="B8" s="72"/>
      <c r="C8" s="72"/>
      <c r="D8" s="72"/>
      <c r="E8" s="72"/>
      <c r="F8" s="72"/>
      <c r="G8" s="72"/>
      <c r="H8" s="72"/>
      <c r="I8" s="72"/>
    </row>
    <row r="9" spans="1:9" s="6" customFormat="1" ht="19.5" customHeight="1">
      <c r="A9" s="33">
        <v>62</v>
      </c>
      <c r="B9" s="34" t="s">
        <v>56</v>
      </c>
      <c r="C9" s="73">
        <f aca="true" t="shared" si="0" ref="C9:C43">D9+E9</f>
        <v>8</v>
      </c>
      <c r="D9" s="74">
        <v>2</v>
      </c>
      <c r="E9" s="74">
        <v>6</v>
      </c>
      <c r="F9" s="73">
        <f aca="true" t="shared" si="1" ref="F9:F43">G9+H9</f>
        <v>1</v>
      </c>
      <c r="G9" s="74">
        <v>0</v>
      </c>
      <c r="H9" s="74">
        <v>1</v>
      </c>
      <c r="I9" s="73">
        <f aca="true" t="shared" si="2" ref="I9:I43">F9+C9</f>
        <v>9</v>
      </c>
    </row>
    <row r="10" spans="1:9" s="6" customFormat="1" ht="19.5" customHeight="1">
      <c r="A10" s="38">
        <v>63</v>
      </c>
      <c r="B10" s="39" t="s">
        <v>57</v>
      </c>
      <c r="C10" s="75">
        <f t="shared" si="0"/>
        <v>2</v>
      </c>
      <c r="D10" s="76">
        <v>1</v>
      </c>
      <c r="E10" s="76">
        <v>1</v>
      </c>
      <c r="F10" s="75">
        <f t="shared" si="1"/>
        <v>0</v>
      </c>
      <c r="G10" s="76">
        <v>0</v>
      </c>
      <c r="H10" s="76">
        <v>0</v>
      </c>
      <c r="I10" s="75">
        <f t="shared" si="2"/>
        <v>2</v>
      </c>
    </row>
    <row r="11" spans="1:9" s="6" customFormat="1" ht="19.5" customHeight="1">
      <c r="A11" s="38">
        <v>64</v>
      </c>
      <c r="B11" s="39" t="s">
        <v>58</v>
      </c>
      <c r="C11" s="75">
        <f t="shared" si="0"/>
        <v>4</v>
      </c>
      <c r="D11" s="76">
        <v>1</v>
      </c>
      <c r="E11" s="76">
        <v>3</v>
      </c>
      <c r="F11" s="75">
        <f t="shared" si="1"/>
        <v>0</v>
      </c>
      <c r="G11" s="76">
        <v>0</v>
      </c>
      <c r="H11" s="76">
        <v>0</v>
      </c>
      <c r="I11" s="75">
        <f t="shared" si="2"/>
        <v>4</v>
      </c>
    </row>
    <row r="12" spans="1:9" s="6" customFormat="1" ht="19.5" customHeight="1">
      <c r="A12" s="38">
        <v>65</v>
      </c>
      <c r="B12" s="39" t="s">
        <v>59</v>
      </c>
      <c r="C12" s="75">
        <f t="shared" si="0"/>
        <v>4</v>
      </c>
      <c r="D12" s="76">
        <v>3</v>
      </c>
      <c r="E12" s="76">
        <v>1</v>
      </c>
      <c r="F12" s="75">
        <f t="shared" si="1"/>
        <v>0</v>
      </c>
      <c r="G12" s="76">
        <v>0</v>
      </c>
      <c r="H12" s="76">
        <v>0</v>
      </c>
      <c r="I12" s="75">
        <f t="shared" si="2"/>
        <v>4</v>
      </c>
    </row>
    <row r="13" spans="1:9" s="6" customFormat="1" ht="19.5" customHeight="1">
      <c r="A13" s="38">
        <v>66</v>
      </c>
      <c r="B13" s="39" t="s">
        <v>60</v>
      </c>
      <c r="C13" s="75">
        <f t="shared" si="0"/>
        <v>8</v>
      </c>
      <c r="D13" s="76">
        <v>3</v>
      </c>
      <c r="E13" s="76">
        <v>5</v>
      </c>
      <c r="F13" s="75">
        <f t="shared" si="1"/>
        <v>2</v>
      </c>
      <c r="G13" s="76">
        <v>1</v>
      </c>
      <c r="H13" s="76">
        <v>1</v>
      </c>
      <c r="I13" s="75">
        <f t="shared" si="2"/>
        <v>10</v>
      </c>
    </row>
    <row r="14" spans="1:9" s="6" customFormat="1" ht="19.5" customHeight="1">
      <c r="A14" s="38">
        <v>67</v>
      </c>
      <c r="B14" s="39" t="s">
        <v>61</v>
      </c>
      <c r="C14" s="75">
        <f t="shared" si="0"/>
        <v>6</v>
      </c>
      <c r="D14" s="76">
        <v>5</v>
      </c>
      <c r="E14" s="76">
        <v>1</v>
      </c>
      <c r="F14" s="75">
        <f t="shared" si="1"/>
        <v>1</v>
      </c>
      <c r="G14" s="76">
        <v>0</v>
      </c>
      <c r="H14" s="76">
        <v>1</v>
      </c>
      <c r="I14" s="75">
        <f t="shared" si="2"/>
        <v>7</v>
      </c>
    </row>
    <row r="15" spans="1:9" s="6" customFormat="1" ht="19.5" customHeight="1">
      <c r="A15" s="38">
        <v>68</v>
      </c>
      <c r="B15" s="39" t="s">
        <v>62</v>
      </c>
      <c r="C15" s="75">
        <f t="shared" si="0"/>
        <v>2</v>
      </c>
      <c r="D15" s="76">
        <v>2</v>
      </c>
      <c r="E15" s="76">
        <v>0</v>
      </c>
      <c r="F15" s="75">
        <f t="shared" si="1"/>
        <v>0</v>
      </c>
      <c r="G15" s="76">
        <v>0</v>
      </c>
      <c r="H15" s="76">
        <v>0</v>
      </c>
      <c r="I15" s="75">
        <f t="shared" si="2"/>
        <v>2</v>
      </c>
    </row>
    <row r="16" spans="1:9" s="6" customFormat="1" ht="19.5" customHeight="1">
      <c r="A16" s="38">
        <v>69</v>
      </c>
      <c r="B16" s="39" t="s">
        <v>63</v>
      </c>
      <c r="C16" s="75">
        <f t="shared" si="0"/>
        <v>2</v>
      </c>
      <c r="D16" s="76">
        <v>1</v>
      </c>
      <c r="E16" s="76">
        <v>1</v>
      </c>
      <c r="F16" s="75">
        <f t="shared" si="1"/>
        <v>0</v>
      </c>
      <c r="G16" s="76">
        <v>0</v>
      </c>
      <c r="H16" s="76">
        <v>0</v>
      </c>
      <c r="I16" s="75">
        <f t="shared" si="2"/>
        <v>2</v>
      </c>
    </row>
    <row r="17" spans="1:9" s="6" customFormat="1" ht="19.5" customHeight="1">
      <c r="A17" s="38">
        <v>70</v>
      </c>
      <c r="B17" s="39" t="s">
        <v>64</v>
      </c>
      <c r="C17" s="75">
        <f t="shared" si="0"/>
        <v>2</v>
      </c>
      <c r="D17" s="76">
        <v>1</v>
      </c>
      <c r="E17" s="76">
        <v>1</v>
      </c>
      <c r="F17" s="75">
        <f t="shared" si="1"/>
        <v>1</v>
      </c>
      <c r="G17" s="76">
        <v>1</v>
      </c>
      <c r="H17" s="76">
        <v>0</v>
      </c>
      <c r="I17" s="75">
        <f t="shared" si="2"/>
        <v>3</v>
      </c>
    </row>
    <row r="18" spans="1:9" s="6" customFormat="1" ht="19.5" customHeight="1">
      <c r="A18" s="38">
        <v>71</v>
      </c>
      <c r="B18" s="39" t="s">
        <v>65</v>
      </c>
      <c r="C18" s="75">
        <f t="shared" si="0"/>
        <v>2</v>
      </c>
      <c r="D18" s="76">
        <v>1</v>
      </c>
      <c r="E18" s="76">
        <v>1</v>
      </c>
      <c r="F18" s="75">
        <f t="shared" si="1"/>
        <v>0</v>
      </c>
      <c r="G18" s="76">
        <v>0</v>
      </c>
      <c r="H18" s="76">
        <v>0</v>
      </c>
      <c r="I18" s="75">
        <f t="shared" si="2"/>
        <v>2</v>
      </c>
    </row>
    <row r="19" spans="1:9" s="6" customFormat="1" ht="19.5" customHeight="1">
      <c r="A19" s="38">
        <v>72</v>
      </c>
      <c r="B19" s="39" t="s">
        <v>66</v>
      </c>
      <c r="C19" s="75">
        <f t="shared" si="0"/>
        <v>2</v>
      </c>
      <c r="D19" s="76">
        <v>1</v>
      </c>
      <c r="E19" s="76">
        <v>1</v>
      </c>
      <c r="F19" s="75">
        <f t="shared" si="1"/>
        <v>0</v>
      </c>
      <c r="G19" s="76">
        <v>0</v>
      </c>
      <c r="H19" s="76">
        <v>0</v>
      </c>
      <c r="I19" s="75">
        <f t="shared" si="2"/>
        <v>2</v>
      </c>
    </row>
    <row r="20" spans="1:9" s="6" customFormat="1" ht="19.5" customHeight="1">
      <c r="A20" s="38">
        <v>73</v>
      </c>
      <c r="B20" s="39" t="s">
        <v>67</v>
      </c>
      <c r="C20" s="75">
        <f t="shared" si="0"/>
        <v>7</v>
      </c>
      <c r="D20" s="76">
        <v>1</v>
      </c>
      <c r="E20" s="76">
        <v>6</v>
      </c>
      <c r="F20" s="75">
        <f t="shared" si="1"/>
        <v>0</v>
      </c>
      <c r="G20" s="76">
        <v>0</v>
      </c>
      <c r="H20" s="76">
        <v>0</v>
      </c>
      <c r="I20" s="75">
        <f t="shared" si="2"/>
        <v>7</v>
      </c>
    </row>
    <row r="21" spans="1:9" s="6" customFormat="1" ht="19.5" customHeight="1">
      <c r="A21" s="38">
        <v>74</v>
      </c>
      <c r="B21" s="39" t="s">
        <v>68</v>
      </c>
      <c r="C21" s="75">
        <f t="shared" si="0"/>
        <v>7</v>
      </c>
      <c r="D21" s="76">
        <v>1</v>
      </c>
      <c r="E21" s="76">
        <v>6</v>
      </c>
      <c r="F21" s="75">
        <f t="shared" si="1"/>
        <v>0</v>
      </c>
      <c r="G21" s="76">
        <v>0</v>
      </c>
      <c r="H21" s="76">
        <v>0</v>
      </c>
      <c r="I21" s="75">
        <f t="shared" si="2"/>
        <v>7</v>
      </c>
    </row>
    <row r="22" spans="1:9" ht="19.5" customHeight="1">
      <c r="A22" s="38">
        <v>75</v>
      </c>
      <c r="B22" s="39" t="s">
        <v>69</v>
      </c>
      <c r="C22" s="75">
        <f t="shared" si="0"/>
        <v>4</v>
      </c>
      <c r="D22" s="76">
        <v>3</v>
      </c>
      <c r="E22" s="76">
        <v>1</v>
      </c>
      <c r="F22" s="75">
        <f t="shared" si="1"/>
        <v>0</v>
      </c>
      <c r="G22" s="76">
        <v>0</v>
      </c>
      <c r="H22" s="76">
        <v>0</v>
      </c>
      <c r="I22" s="75">
        <f t="shared" si="2"/>
        <v>4</v>
      </c>
    </row>
    <row r="23" spans="1:9" ht="19.5" customHeight="1">
      <c r="A23" s="38">
        <v>76</v>
      </c>
      <c r="B23" s="39" t="s">
        <v>70</v>
      </c>
      <c r="C23" s="75">
        <f t="shared" si="0"/>
        <v>4</v>
      </c>
      <c r="D23" s="76">
        <v>2</v>
      </c>
      <c r="E23" s="76">
        <v>2</v>
      </c>
      <c r="F23" s="75">
        <f t="shared" si="1"/>
        <v>0</v>
      </c>
      <c r="G23" s="76">
        <v>0</v>
      </c>
      <c r="H23" s="76">
        <v>0</v>
      </c>
      <c r="I23" s="75">
        <f t="shared" si="2"/>
        <v>4</v>
      </c>
    </row>
    <row r="24" spans="1:9" ht="19.5" customHeight="1">
      <c r="A24" s="38">
        <v>77</v>
      </c>
      <c r="B24" s="39" t="s">
        <v>71</v>
      </c>
      <c r="C24" s="75">
        <f t="shared" si="0"/>
        <v>10</v>
      </c>
      <c r="D24" s="76">
        <v>4</v>
      </c>
      <c r="E24" s="76">
        <v>6</v>
      </c>
      <c r="F24" s="75">
        <f t="shared" si="1"/>
        <v>2</v>
      </c>
      <c r="G24" s="76">
        <v>1</v>
      </c>
      <c r="H24" s="76">
        <v>1</v>
      </c>
      <c r="I24" s="75">
        <f t="shared" si="2"/>
        <v>12</v>
      </c>
    </row>
    <row r="25" spans="1:9" ht="19.5" customHeight="1">
      <c r="A25" s="38">
        <v>78</v>
      </c>
      <c r="B25" s="39" t="s">
        <v>72</v>
      </c>
      <c r="C25" s="75">
        <f t="shared" si="0"/>
        <v>2</v>
      </c>
      <c r="D25" s="76">
        <v>1</v>
      </c>
      <c r="E25" s="76">
        <v>1</v>
      </c>
      <c r="F25" s="75">
        <f t="shared" si="1"/>
        <v>0</v>
      </c>
      <c r="G25" s="76">
        <v>0</v>
      </c>
      <c r="H25" s="76">
        <v>0</v>
      </c>
      <c r="I25" s="75">
        <f t="shared" si="2"/>
        <v>2</v>
      </c>
    </row>
    <row r="26" spans="1:9" ht="19.5" customHeight="1">
      <c r="A26" s="38">
        <v>79</v>
      </c>
      <c r="B26" s="39" t="s">
        <v>73</v>
      </c>
      <c r="C26" s="75">
        <f t="shared" si="0"/>
        <v>2</v>
      </c>
      <c r="D26" s="76">
        <v>1</v>
      </c>
      <c r="E26" s="76">
        <v>1</v>
      </c>
      <c r="F26" s="75">
        <f t="shared" si="1"/>
        <v>1</v>
      </c>
      <c r="G26" s="76">
        <v>1</v>
      </c>
      <c r="H26" s="76">
        <v>0</v>
      </c>
      <c r="I26" s="75">
        <f t="shared" si="2"/>
        <v>3</v>
      </c>
    </row>
    <row r="27" spans="1:9" ht="19.5" customHeight="1">
      <c r="A27" s="38">
        <v>80</v>
      </c>
      <c r="B27" s="39" t="s">
        <v>74</v>
      </c>
      <c r="C27" s="75">
        <f t="shared" si="0"/>
        <v>3</v>
      </c>
      <c r="D27" s="76">
        <v>1</v>
      </c>
      <c r="E27" s="76">
        <v>2</v>
      </c>
      <c r="F27" s="75">
        <f t="shared" si="1"/>
        <v>0</v>
      </c>
      <c r="G27" s="76">
        <v>0</v>
      </c>
      <c r="H27" s="76">
        <v>0</v>
      </c>
      <c r="I27" s="75">
        <f t="shared" si="2"/>
        <v>3</v>
      </c>
    </row>
    <row r="28" spans="1:9" ht="19.5" customHeight="1">
      <c r="A28" s="38">
        <v>81</v>
      </c>
      <c r="B28" s="39" t="s">
        <v>75</v>
      </c>
      <c r="C28" s="75">
        <f t="shared" si="0"/>
        <v>2</v>
      </c>
      <c r="D28" s="76">
        <v>2</v>
      </c>
      <c r="E28" s="76">
        <v>0</v>
      </c>
      <c r="F28" s="75">
        <f t="shared" si="1"/>
        <v>0</v>
      </c>
      <c r="G28" s="76">
        <v>0</v>
      </c>
      <c r="H28" s="76">
        <v>0</v>
      </c>
      <c r="I28" s="75">
        <f t="shared" si="2"/>
        <v>2</v>
      </c>
    </row>
    <row r="29" spans="1:9" ht="19.5" customHeight="1">
      <c r="A29" s="38">
        <v>82</v>
      </c>
      <c r="B29" s="39" t="s">
        <v>76</v>
      </c>
      <c r="C29" s="75">
        <f t="shared" si="0"/>
        <v>4</v>
      </c>
      <c r="D29" s="76">
        <v>1</v>
      </c>
      <c r="E29" s="76">
        <v>3</v>
      </c>
      <c r="F29" s="75">
        <f t="shared" si="1"/>
        <v>0</v>
      </c>
      <c r="G29" s="76">
        <v>0</v>
      </c>
      <c r="H29" s="76">
        <v>0</v>
      </c>
      <c r="I29" s="75">
        <f t="shared" si="2"/>
        <v>4</v>
      </c>
    </row>
    <row r="30" spans="1:9" ht="19.5" customHeight="1">
      <c r="A30" s="38">
        <v>83</v>
      </c>
      <c r="B30" s="39" t="s">
        <v>77</v>
      </c>
      <c r="C30" s="75">
        <f t="shared" si="0"/>
        <v>1</v>
      </c>
      <c r="D30" s="76">
        <v>1</v>
      </c>
      <c r="E30" s="76">
        <v>0</v>
      </c>
      <c r="F30" s="75">
        <f t="shared" si="1"/>
        <v>0</v>
      </c>
      <c r="G30" s="76">
        <v>0</v>
      </c>
      <c r="H30" s="76">
        <v>0</v>
      </c>
      <c r="I30" s="75">
        <f t="shared" si="2"/>
        <v>1</v>
      </c>
    </row>
    <row r="31" spans="1:9" ht="19.5" customHeight="1">
      <c r="A31" s="38">
        <v>84</v>
      </c>
      <c r="B31" s="39" t="s">
        <v>78</v>
      </c>
      <c r="C31" s="75">
        <f t="shared" si="0"/>
        <v>1</v>
      </c>
      <c r="D31" s="76">
        <v>1</v>
      </c>
      <c r="E31" s="76">
        <v>0</v>
      </c>
      <c r="F31" s="75">
        <f t="shared" si="1"/>
        <v>0</v>
      </c>
      <c r="G31" s="76">
        <v>0</v>
      </c>
      <c r="H31" s="76">
        <v>0</v>
      </c>
      <c r="I31" s="75">
        <f t="shared" si="2"/>
        <v>1</v>
      </c>
    </row>
    <row r="32" spans="1:9" ht="19.5" customHeight="1">
      <c r="A32" s="38">
        <v>85</v>
      </c>
      <c r="B32" s="39" t="s">
        <v>79</v>
      </c>
      <c r="C32" s="75">
        <f t="shared" si="0"/>
        <v>5</v>
      </c>
      <c r="D32" s="76">
        <v>3</v>
      </c>
      <c r="E32" s="76">
        <v>2</v>
      </c>
      <c r="F32" s="75">
        <f t="shared" si="1"/>
        <v>0</v>
      </c>
      <c r="G32" s="76">
        <v>0</v>
      </c>
      <c r="H32" s="76">
        <v>0</v>
      </c>
      <c r="I32" s="75">
        <f t="shared" si="2"/>
        <v>5</v>
      </c>
    </row>
    <row r="33" spans="1:9" ht="19.5" customHeight="1">
      <c r="A33" s="38">
        <v>86</v>
      </c>
      <c r="B33" s="39" t="s">
        <v>80</v>
      </c>
      <c r="C33" s="75">
        <f t="shared" si="0"/>
        <v>2</v>
      </c>
      <c r="D33" s="76">
        <v>0</v>
      </c>
      <c r="E33" s="76">
        <v>2</v>
      </c>
      <c r="F33" s="75">
        <f t="shared" si="1"/>
        <v>1</v>
      </c>
      <c r="G33" s="76">
        <v>1</v>
      </c>
      <c r="H33" s="76">
        <v>0</v>
      </c>
      <c r="I33" s="75">
        <f t="shared" si="2"/>
        <v>3</v>
      </c>
    </row>
    <row r="34" spans="1:9" ht="19.5" customHeight="1">
      <c r="A34" s="38">
        <v>87</v>
      </c>
      <c r="B34" s="39" t="s">
        <v>81</v>
      </c>
      <c r="C34" s="75">
        <f t="shared" si="0"/>
        <v>6</v>
      </c>
      <c r="D34" s="76">
        <v>4</v>
      </c>
      <c r="E34" s="76">
        <v>2</v>
      </c>
      <c r="F34" s="75">
        <f t="shared" si="1"/>
        <v>2</v>
      </c>
      <c r="G34" s="76">
        <v>1</v>
      </c>
      <c r="H34" s="76">
        <v>1</v>
      </c>
      <c r="I34" s="75">
        <f t="shared" si="2"/>
        <v>8</v>
      </c>
    </row>
    <row r="35" spans="1:9" ht="19.5" customHeight="1">
      <c r="A35" s="38">
        <v>88</v>
      </c>
      <c r="B35" s="39" t="s">
        <v>82</v>
      </c>
      <c r="C35" s="75">
        <f t="shared" si="0"/>
        <v>3</v>
      </c>
      <c r="D35" s="76">
        <v>2</v>
      </c>
      <c r="E35" s="76">
        <v>1</v>
      </c>
      <c r="F35" s="75">
        <f t="shared" si="1"/>
        <v>0</v>
      </c>
      <c r="G35" s="76">
        <v>0</v>
      </c>
      <c r="H35" s="76">
        <v>0</v>
      </c>
      <c r="I35" s="75">
        <f t="shared" si="2"/>
        <v>3</v>
      </c>
    </row>
    <row r="36" spans="1:9" ht="19.5" customHeight="1">
      <c r="A36" s="38">
        <v>89</v>
      </c>
      <c r="B36" s="39" t="s">
        <v>83</v>
      </c>
      <c r="C36" s="75">
        <f t="shared" si="0"/>
        <v>2</v>
      </c>
      <c r="D36" s="76">
        <v>2</v>
      </c>
      <c r="E36" s="76">
        <v>0</v>
      </c>
      <c r="F36" s="75">
        <f t="shared" si="1"/>
        <v>0</v>
      </c>
      <c r="G36" s="76">
        <v>0</v>
      </c>
      <c r="H36" s="76">
        <v>0</v>
      </c>
      <c r="I36" s="75">
        <f t="shared" si="2"/>
        <v>2</v>
      </c>
    </row>
    <row r="37" spans="1:9" ht="19.5" customHeight="1">
      <c r="A37" s="38">
        <v>91</v>
      </c>
      <c r="B37" s="39" t="s">
        <v>84</v>
      </c>
      <c r="C37" s="75">
        <f t="shared" si="0"/>
        <v>3</v>
      </c>
      <c r="D37" s="76">
        <v>1</v>
      </c>
      <c r="E37" s="76">
        <v>2</v>
      </c>
      <c r="F37" s="75">
        <f t="shared" si="1"/>
        <v>0</v>
      </c>
      <c r="G37" s="76">
        <v>0</v>
      </c>
      <c r="H37" s="76">
        <v>0</v>
      </c>
      <c r="I37" s="75">
        <f t="shared" si="2"/>
        <v>3</v>
      </c>
    </row>
    <row r="38" spans="1:9" ht="19.5" customHeight="1">
      <c r="A38" s="38">
        <v>92</v>
      </c>
      <c r="B38" s="39" t="s">
        <v>85</v>
      </c>
      <c r="C38" s="75">
        <f t="shared" si="0"/>
        <v>5</v>
      </c>
      <c r="D38" s="76">
        <v>2</v>
      </c>
      <c r="E38" s="76">
        <v>3</v>
      </c>
      <c r="F38" s="75">
        <f t="shared" si="1"/>
        <v>0</v>
      </c>
      <c r="G38" s="76">
        <v>0</v>
      </c>
      <c r="H38" s="76">
        <v>0</v>
      </c>
      <c r="I38" s="75">
        <f t="shared" si="2"/>
        <v>5</v>
      </c>
    </row>
    <row r="39" spans="1:9" ht="19.5" customHeight="1">
      <c r="A39" s="38">
        <v>93</v>
      </c>
      <c r="B39" s="39" t="s">
        <v>86</v>
      </c>
      <c r="C39" s="75">
        <f t="shared" si="0"/>
        <v>2</v>
      </c>
      <c r="D39" s="76">
        <v>1</v>
      </c>
      <c r="E39" s="76">
        <v>1</v>
      </c>
      <c r="F39" s="75">
        <f t="shared" si="1"/>
        <v>0</v>
      </c>
      <c r="G39" s="76">
        <v>0</v>
      </c>
      <c r="H39" s="76">
        <v>0</v>
      </c>
      <c r="I39" s="75">
        <f t="shared" si="2"/>
        <v>2</v>
      </c>
    </row>
    <row r="40" spans="1:9" ht="19.5" customHeight="1">
      <c r="A40" s="38">
        <v>94</v>
      </c>
      <c r="B40" s="39" t="s">
        <v>87</v>
      </c>
      <c r="C40" s="75">
        <f t="shared" si="0"/>
        <v>1</v>
      </c>
      <c r="D40" s="76">
        <v>1</v>
      </c>
      <c r="E40" s="76">
        <v>0</v>
      </c>
      <c r="F40" s="75">
        <f t="shared" si="1"/>
        <v>1</v>
      </c>
      <c r="G40" s="76">
        <v>0</v>
      </c>
      <c r="H40" s="76">
        <v>1</v>
      </c>
      <c r="I40" s="75">
        <f t="shared" si="2"/>
        <v>2</v>
      </c>
    </row>
    <row r="41" spans="1:9" ht="19.5" customHeight="1">
      <c r="A41" s="38">
        <v>95</v>
      </c>
      <c r="B41" s="39" t="s">
        <v>88</v>
      </c>
      <c r="C41" s="75">
        <f t="shared" si="0"/>
        <v>8</v>
      </c>
      <c r="D41" s="76">
        <v>4</v>
      </c>
      <c r="E41" s="76">
        <v>4</v>
      </c>
      <c r="F41" s="75">
        <f t="shared" si="1"/>
        <v>0</v>
      </c>
      <c r="G41" s="76">
        <v>0</v>
      </c>
      <c r="H41" s="76">
        <v>0</v>
      </c>
      <c r="I41" s="75">
        <f t="shared" si="2"/>
        <v>8</v>
      </c>
    </row>
    <row r="42" spans="1:9" ht="19.5" customHeight="1">
      <c r="A42" s="38">
        <v>96</v>
      </c>
      <c r="B42" s="39" t="s">
        <v>89</v>
      </c>
      <c r="C42" s="75">
        <f t="shared" si="0"/>
        <v>1</v>
      </c>
      <c r="D42" s="76">
        <v>1</v>
      </c>
      <c r="E42" s="76">
        <v>0</v>
      </c>
      <c r="F42" s="75">
        <f t="shared" si="1"/>
        <v>0</v>
      </c>
      <c r="G42" s="76">
        <v>0</v>
      </c>
      <c r="H42" s="76">
        <v>0</v>
      </c>
      <c r="I42" s="75">
        <f t="shared" si="2"/>
        <v>1</v>
      </c>
    </row>
    <row r="43" spans="1:9" ht="19.5" customHeight="1" thickBot="1">
      <c r="A43" s="38">
        <v>97</v>
      </c>
      <c r="B43" s="39" t="s">
        <v>90</v>
      </c>
      <c r="C43" s="75">
        <f t="shared" si="0"/>
        <v>2</v>
      </c>
      <c r="D43" s="76">
        <v>1</v>
      </c>
      <c r="E43" s="76">
        <v>1</v>
      </c>
      <c r="F43" s="75">
        <f t="shared" si="1"/>
        <v>0</v>
      </c>
      <c r="G43" s="76">
        <v>0</v>
      </c>
      <c r="H43" s="76">
        <v>0</v>
      </c>
      <c r="I43" s="75">
        <f t="shared" si="2"/>
        <v>2</v>
      </c>
    </row>
    <row r="44" spans="1:9" ht="13.5" customHeight="1" thickBot="1">
      <c r="A44" s="77" t="s">
        <v>53</v>
      </c>
      <c r="B44" s="78"/>
      <c r="C44" s="56">
        <f aca="true" t="shared" si="3" ref="C44:H44">SUM(C9:C43)</f>
        <v>129</v>
      </c>
      <c r="D44" s="79">
        <f t="shared" si="3"/>
        <v>62</v>
      </c>
      <c r="E44" s="80">
        <f t="shared" si="3"/>
        <v>67</v>
      </c>
      <c r="F44" s="56">
        <f t="shared" si="3"/>
        <v>12</v>
      </c>
      <c r="G44" s="79">
        <f t="shared" si="3"/>
        <v>6</v>
      </c>
      <c r="H44" s="80">
        <f t="shared" si="3"/>
        <v>6</v>
      </c>
      <c r="I44" s="56">
        <f>C44+F44</f>
        <v>141</v>
      </c>
    </row>
    <row r="45" spans="1:9" ht="13.5" customHeight="1" thickBot="1">
      <c r="A45" s="81" t="s">
        <v>91</v>
      </c>
      <c r="B45" s="82"/>
      <c r="C45" s="83">
        <f>C44+'[1]ADM COND SEXO20(1)'!C51</f>
        <v>400</v>
      </c>
      <c r="D45" s="84">
        <f>D44+'[2]ADM COND SEXO20(1)'!D61</f>
        <v>183</v>
      </c>
      <c r="E45" s="85">
        <f>E44+'[2]ADM COND SEXO20(1)'!E61</f>
        <v>240</v>
      </c>
      <c r="F45" s="83">
        <f>F44+'[1]ADM COND SEXO20(1)'!F51</f>
        <v>58</v>
      </c>
      <c r="G45" s="84">
        <f>G44+'[3]ADM COND SEXO20(1)'!G62</f>
        <v>21</v>
      </c>
      <c r="H45" s="85">
        <f>H44+'[3]ADM COND SEXO20(1)'!H62</f>
        <v>28</v>
      </c>
      <c r="I45" s="83">
        <f>C45+F45</f>
        <v>458</v>
      </c>
    </row>
    <row r="46" ht="15">
      <c r="A46" s="4" t="s">
        <v>54</v>
      </c>
    </row>
    <row r="51" spans="1:9" ht="15.75" thickBot="1">
      <c r="A51" s="86"/>
      <c r="B51" s="87"/>
      <c r="C51" s="87"/>
      <c r="D51" s="87"/>
      <c r="E51" s="87"/>
      <c r="F51" s="87"/>
      <c r="G51" s="87"/>
      <c r="H51" s="87"/>
      <c r="I51" s="87"/>
    </row>
    <row r="52" ht="15.75" thickTop="1"/>
  </sheetData>
  <sheetProtection/>
  <mergeCells count="10">
    <mergeCell ref="A44:B44"/>
    <mergeCell ref="A45:B45"/>
    <mergeCell ref="B2:I2"/>
    <mergeCell ref="B3:I3"/>
    <mergeCell ref="A5:A7"/>
    <mergeCell ref="B5:B7"/>
    <mergeCell ref="C5:H5"/>
    <mergeCell ref="I5:I7"/>
    <mergeCell ref="C6:E6"/>
    <mergeCell ref="F6:H6"/>
  </mergeCells>
  <printOptions horizontalCentered="1" verticalCentered="1"/>
  <pageMargins left="0.7086614173228347" right="0.7086614173228347" top="0.7480314960629921" bottom="0.7480314960629921" header="0.5905511811023623" footer="0.5511811023622047"/>
  <pageSetup horizontalDpi="600" verticalDpi="600" orientation="portrait" paperSize="9" scale="77" r:id="rId1"/>
  <headerFoot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2022-05-10T14:11:30Z</dcterms:created>
  <dcterms:modified xsi:type="dcterms:W3CDTF">2022-05-10T14:14:48Z</dcterms:modified>
  <cp:category/>
  <cp:version/>
  <cp:contentType/>
  <cp:contentStatus/>
</cp:coreProperties>
</file>